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<sst xmlns="http://schemas.openxmlformats.org/spreadsheetml/2006/main" count="26" uniqueCount="22">
  <si>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Наименование городов, районов; категории работников</t>
  </si>
  <si>
    <t>Среднемесячная заработная плата, руб.</t>
  </si>
  <si>
    <t xml:space="preserve">Численность работников (чел.), получающих ежемесячную начисленную зарплату: </t>
  </si>
  <si>
    <t>2012 год</t>
  </si>
  <si>
    <t>Темп роста, %</t>
  </si>
  <si>
    <t>период с начала года</t>
  </si>
  <si>
    <t>к соответствующему периоду 2011 года</t>
  </si>
  <si>
    <t>на уровне МРОТ</t>
  </si>
  <si>
    <t>ниже величины ПМ трудоспособного населения</t>
  </si>
  <si>
    <t>МУНИЦИПАЛЬНЫЕ   УЧРЕЖДЕНИЯ</t>
  </si>
  <si>
    <t>г. Елец</t>
  </si>
  <si>
    <t>г. Липецк</t>
  </si>
  <si>
    <t>ИТОГО по муниципальным учреждениям</t>
  </si>
  <si>
    <t>ИТОГО по областным учреждениям</t>
  </si>
  <si>
    <t>Среднесписочная численность работников,                    чел.</t>
  </si>
  <si>
    <t>Елецкий район</t>
  </si>
  <si>
    <t>ОБЛАСТНЫЕ   УЧРЕЖДЕНИЯ</t>
  </si>
  <si>
    <t>ВСЕГО ПО ОТРАСЛИ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</si>
  <si>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о численности и среднемесячной заработной плате работников </t>
    </r>
    <r>
      <rPr>
        <b/>
        <sz val="14"/>
        <rFont val="Arial"/>
        <family val="2"/>
      </rPr>
      <t>ФКиС</t>
    </r>
    <r>
      <rPr>
        <b/>
        <sz val="12"/>
        <rFont val="Arial"/>
        <family val="2"/>
      </rPr>
      <t xml:space="preserve"> за январь-декабрь 2012 года</t>
    </r>
  </si>
  <si>
    <t>ИТОГО                                                         по отрасли</t>
  </si>
  <si>
    <t>Грязинский район</t>
  </si>
  <si>
    <t>Добринский район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</si>
</sst>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43"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175" fontId="3" fillId="0" borderId="11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4" sqref="F14"/>
    </sheetView>
  </sheetViews>
  <sheetFormatPr defaultColWidth="9.00390625" defaultRowHeight="12.75"/>
  <cols>
    <col min="1" max="1" width="23.125" style="0" customWidth="1"/>
    <col min="3" max="3" width="15.875" style="0" customWidth="1"/>
    <col min="5" max="5" width="15.625" style="0" customWidth="1"/>
    <col min="6" max="6" width="12.875" style="0" customWidth="1"/>
    <col min="7" max="7" width="13.00390625" style="0" customWidth="1"/>
    <col min="10" max="11" width="10.875" style="0" bestFit="1" customWidth="1"/>
    <col min="13" max="13" width="10.875" style="0" bestFit="1" customWidth="1"/>
  </cols>
  <sheetData>
    <row r="2" spans="1:7" ht="51" customHeight="1">
      <c r="A2" s="31" t="s">
        <v>18</v>
      </c>
      <c r="B2" s="31"/>
      <c r="C2" s="31"/>
      <c r="D2" s="31"/>
      <c r="E2" s="31"/>
      <c r="F2" s="31"/>
      <c r="G2" s="31"/>
    </row>
    <row r="3" spans="1:5" ht="4.5" customHeight="1">
      <c r="A3" s="1"/>
      <c r="B3" s="1"/>
      <c r="C3" s="1"/>
      <c r="D3" s="1"/>
      <c r="E3" s="1"/>
    </row>
    <row r="4" spans="1:7" ht="38.25" customHeight="1">
      <c r="A4" s="32" t="s">
        <v>0</v>
      </c>
      <c r="B4" s="35" t="s">
        <v>14</v>
      </c>
      <c r="C4" s="36"/>
      <c r="D4" s="35" t="s">
        <v>1</v>
      </c>
      <c r="E4" s="37"/>
      <c r="F4" s="38" t="s">
        <v>2</v>
      </c>
      <c r="G4" s="39"/>
    </row>
    <row r="5" spans="1:7" ht="30" customHeight="1">
      <c r="A5" s="33"/>
      <c r="B5" s="17" t="s">
        <v>3</v>
      </c>
      <c r="C5" s="17" t="s">
        <v>4</v>
      </c>
      <c r="D5" s="17" t="s">
        <v>3</v>
      </c>
      <c r="E5" s="17" t="s">
        <v>4</v>
      </c>
      <c r="F5" s="40"/>
      <c r="G5" s="41"/>
    </row>
    <row r="6" spans="1:7" ht="63.75" customHeight="1">
      <c r="A6" s="34"/>
      <c r="B6" s="2" t="s">
        <v>5</v>
      </c>
      <c r="C6" s="2" t="s">
        <v>6</v>
      </c>
      <c r="D6" s="2" t="s">
        <v>5</v>
      </c>
      <c r="E6" s="2" t="s">
        <v>6</v>
      </c>
      <c r="F6" s="3" t="s">
        <v>7</v>
      </c>
      <c r="G6" s="3" t="s">
        <v>8</v>
      </c>
    </row>
    <row r="7" spans="1:7" ht="12.75">
      <c r="A7" s="4">
        <v>1</v>
      </c>
      <c r="B7" s="4">
        <v>2</v>
      </c>
      <c r="C7" s="4">
        <v>4</v>
      </c>
      <c r="D7" s="4">
        <v>6</v>
      </c>
      <c r="E7" s="4">
        <v>8</v>
      </c>
      <c r="F7" s="5">
        <v>10</v>
      </c>
      <c r="G7" s="5">
        <v>11</v>
      </c>
    </row>
    <row r="8" spans="1:7" ht="18" customHeight="1">
      <c r="A8" s="19" t="s">
        <v>9</v>
      </c>
      <c r="B8" s="20"/>
      <c r="C8" s="20"/>
      <c r="D8" s="20"/>
      <c r="E8" s="20"/>
      <c r="F8" s="20"/>
      <c r="G8" s="21"/>
    </row>
    <row r="9" spans="1:8" ht="24" customHeight="1">
      <c r="A9" s="8" t="s">
        <v>10</v>
      </c>
      <c r="B9" s="9">
        <v>226</v>
      </c>
      <c r="C9" s="9">
        <v>103.1</v>
      </c>
      <c r="D9" s="10">
        <v>11340</v>
      </c>
      <c r="E9" s="9">
        <v>103.3</v>
      </c>
      <c r="F9" s="11">
        <v>35</v>
      </c>
      <c r="G9" s="11">
        <v>67</v>
      </c>
      <c r="H9" s="7"/>
    </row>
    <row r="10" spans="1:7" ht="17.25" customHeight="1">
      <c r="A10" s="8" t="s">
        <v>11</v>
      </c>
      <c r="B10" s="9">
        <v>772</v>
      </c>
      <c r="C10" s="9">
        <v>100.5</v>
      </c>
      <c r="D10" s="10">
        <v>11084</v>
      </c>
      <c r="E10" s="9">
        <v>115.2</v>
      </c>
      <c r="F10" s="11">
        <v>223</v>
      </c>
      <c r="G10" s="11">
        <v>271</v>
      </c>
    </row>
    <row r="11" spans="1:7" ht="12.75">
      <c r="A11" s="12" t="s">
        <v>15</v>
      </c>
      <c r="B11" s="9">
        <v>10</v>
      </c>
      <c r="C11" s="9">
        <v>94.6</v>
      </c>
      <c r="D11" s="10">
        <v>12444</v>
      </c>
      <c r="E11" s="9">
        <v>116.8</v>
      </c>
      <c r="F11" s="11">
        <v>2</v>
      </c>
      <c r="G11" s="11">
        <v>2</v>
      </c>
    </row>
    <row r="12" spans="1:7" ht="12.75">
      <c r="A12" s="12" t="s">
        <v>20</v>
      </c>
      <c r="B12" s="9">
        <v>18</v>
      </c>
      <c r="C12" s="9">
        <v>100</v>
      </c>
      <c r="D12" s="10">
        <v>14880</v>
      </c>
      <c r="E12" s="9">
        <f>14880/12230*100</f>
        <v>121.66802943581357</v>
      </c>
      <c r="F12" s="11">
        <v>0</v>
      </c>
      <c r="G12" s="11">
        <v>0</v>
      </c>
    </row>
    <row r="13" spans="1:7" ht="12.75">
      <c r="A13" s="12" t="s">
        <v>21</v>
      </c>
      <c r="B13" s="9">
        <v>5.5</v>
      </c>
      <c r="C13" s="9">
        <f>5.5/5.8*100</f>
        <v>94.82758620689656</v>
      </c>
      <c r="D13" s="10">
        <v>5064</v>
      </c>
      <c r="E13" s="9">
        <v>104</v>
      </c>
      <c r="F13" s="11">
        <v>5</v>
      </c>
      <c r="G13" s="11">
        <v>0</v>
      </c>
    </row>
    <row r="14" spans="1:9" ht="45" customHeight="1">
      <c r="A14" s="13" t="s">
        <v>12</v>
      </c>
      <c r="B14" s="14">
        <f>SUM(B9:B13)</f>
        <v>1031.5</v>
      </c>
      <c r="C14" s="14">
        <v>101.1</v>
      </c>
      <c r="D14" s="15">
        <v>11187</v>
      </c>
      <c r="E14" s="14">
        <v>112.2</v>
      </c>
      <c r="F14" s="16">
        <f>F9+F10+F11+F12+F13</f>
        <v>265</v>
      </c>
      <c r="G14" s="16">
        <f>G9+G10+G11+G12+G13</f>
        <v>340</v>
      </c>
      <c r="I14" s="18"/>
    </row>
    <row r="15" spans="1:7" ht="12.75">
      <c r="A15" s="22" t="s">
        <v>16</v>
      </c>
      <c r="B15" s="23"/>
      <c r="C15" s="23"/>
      <c r="D15" s="23"/>
      <c r="E15" s="23"/>
      <c r="F15" s="23"/>
      <c r="G15" s="24"/>
    </row>
    <row r="16" spans="1:7" ht="9" customHeight="1">
      <c r="A16" s="25"/>
      <c r="B16" s="26"/>
      <c r="C16" s="26"/>
      <c r="D16" s="26"/>
      <c r="E16" s="26"/>
      <c r="F16" s="26"/>
      <c r="G16" s="27"/>
    </row>
    <row r="17" spans="1:7" ht="32.25" customHeight="1">
      <c r="A17" s="13" t="s">
        <v>13</v>
      </c>
      <c r="B17" s="14">
        <v>429</v>
      </c>
      <c r="C17" s="14">
        <v>99.2</v>
      </c>
      <c r="D17" s="15">
        <v>13049</v>
      </c>
      <c r="E17" s="14">
        <v>110</v>
      </c>
      <c r="F17" s="16">
        <v>100</v>
      </c>
      <c r="G17" s="16">
        <v>154</v>
      </c>
    </row>
    <row r="18" spans="1:7" ht="16.5" customHeight="1">
      <c r="A18" s="28" t="s">
        <v>17</v>
      </c>
      <c r="B18" s="29"/>
      <c r="C18" s="29"/>
      <c r="D18" s="29"/>
      <c r="E18" s="29"/>
      <c r="F18" s="29"/>
      <c r="G18" s="30"/>
    </row>
    <row r="19" spans="1:7" ht="29.25" customHeight="1">
      <c r="A19" s="13" t="s">
        <v>19</v>
      </c>
      <c r="B19" s="14">
        <f>B17+B14</f>
        <v>1460.5</v>
      </c>
      <c r="C19" s="14">
        <v>100.5</v>
      </c>
      <c r="D19" s="15">
        <v>11734</v>
      </c>
      <c r="E19" s="14">
        <v>111.3</v>
      </c>
      <c r="F19" s="16">
        <f>F17+F14</f>
        <v>365</v>
      </c>
      <c r="G19" s="16">
        <f>G17+G14</f>
        <v>494</v>
      </c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</sheetData>
  <sheetProtection/>
  <mergeCells count="8">
    <mergeCell ref="A8:G8"/>
    <mergeCell ref="A15:G16"/>
    <mergeCell ref="A18:G18"/>
    <mergeCell ref="A2:G2"/>
    <mergeCell ref="A4:A6"/>
    <mergeCell ref="B4:C4"/>
    <mergeCell ref="D4:E4"/>
    <mergeCell ref="F4:G5"/>
  </mergeCells>
  <printOptions/>
  <pageMargins left="0.4330708661417323" right="0.03937007874015748" top="0" bottom="0" header="0.11811023622047245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2013-01-23T12:52:55Z</cp:lastPrinted>
  <dcterms:created xsi:type="dcterms:W3CDTF">2012-05-17T08:58:49Z</dcterms:created>
  <dcterms:modified xsi:type="dcterms:W3CDTF">2017-07-07T07:45:49Z</dcterms:modified>
  <cp:category/>
  <cp:version/>
  <cp:contentType/>
  <cp:contentStatus/>
</cp:coreProperties>
</file>