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0"/>
  </bookViews>
  <sheets>
    <sheet name="Лист 1" sheetId="1" r:id="rId1"/>
  </sheets>
  <definedNames>
    <definedName name="_xlnm.Print_Area" localSheetId="0">'Лист 1'!$A$1:$G$22</definedName>
  </definedNames>
  <calcPr fullCalcOnLoad="1"/>
</workbook>
</file>

<file path=xl/sharedStrings.xml><?xml version="1.0" encoding="utf-8"?>
<sst xmlns="http://schemas.openxmlformats.org/spreadsheetml/2006/main" count="29" uniqueCount="24">
  <si>
    <t>Темп роста, %</t>
  </si>
  <si>
    <t>Наименование городов, районов; категории работников</t>
  </si>
  <si>
    <t>г. Липецк</t>
  </si>
  <si>
    <t>период с начала года</t>
  </si>
  <si>
    <t>МУНИЦИПАЛЬНЫЕ   УЧРЕЖДЕНИЯ</t>
  </si>
  <si>
    <t>ниже величины ПМ трудоспособного населения</t>
  </si>
  <si>
    <t>ОБЛАСТНЫЕ УЧРЕЖДЕНИЯ</t>
  </si>
  <si>
    <t>ИТОГО  по МУ</t>
  </si>
  <si>
    <t>ИТОГО по области</t>
  </si>
  <si>
    <r>
      <t>ВСЕГО   ПО ОТРАСЛИ</t>
    </r>
    <r>
      <rPr>
        <sz val="11"/>
        <rFont val="Arial Narrow"/>
        <family val="2"/>
      </rPr>
      <t xml:space="preserve">                                                    </t>
    </r>
  </si>
  <si>
    <t xml:space="preserve">Численность работников (чел.), получающих ежемесячную начисленную зарплату (с н/г): </t>
  </si>
  <si>
    <t>Елецкий район</t>
  </si>
  <si>
    <t>г. Елец</t>
  </si>
  <si>
    <t>2015 год</t>
  </si>
  <si>
    <t>на уровне минимальной заработной платы для работников бюджетного сектора экономики</t>
  </si>
  <si>
    <t>ИНФОРМАЦИЯ
о численности и среднемесячной заработной плате работников ФКиС за январь-декабрь  2015 года</t>
  </si>
  <si>
    <t>Краснинский район</t>
  </si>
  <si>
    <t>Измалковский район</t>
  </si>
  <si>
    <t>Лев-Толстовский район</t>
  </si>
  <si>
    <t>Среднесписочная численность работников, чел.</t>
  </si>
  <si>
    <t>Среднемесячная заработная плата (из всех источников финансирования), руб.</t>
  </si>
  <si>
    <t>ИТОГО по областным учреждениям</t>
  </si>
  <si>
    <t>Грязинский район</t>
  </si>
  <si>
    <t>Добринский район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</si>
</sst>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0.000"/>
    <numFmt numFmtId="191" formatCode="#,##0.0"/>
    <numFmt numFmtId="192" formatCode="#,##0.0_р_."/>
    <numFmt numFmtId="193" formatCode="#,##0_р_."/>
  </numFmts>
  <fonts count="47">
    <font>
      <sz val="10"/>
      <name val="Arial"/>
      <family val="0"/>
    </font>
    <font>
      <b/>
      <sz val="13"/>
      <name val="Arial Narrow"/>
      <family val="2"/>
    </font>
    <font>
      <sz val="11"/>
      <name val="Arial Narrow"/>
      <family val="2"/>
    </font>
    <font>
      <b/>
      <i/>
      <sz val="11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3"/>
      <name val="Arial Narrow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Narrow"/>
      <family val="2"/>
    </font>
    <font>
      <sz val="11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Narrow"/>
      <family val="2"/>
    </font>
    <font>
      <sz val="11"/>
      <color rgb="FFFF0000"/>
      <name val="Arial Narrow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188" fontId="2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 wrapText="1"/>
    </xf>
    <xf numFmtId="191" fontId="4" fillId="0" borderId="10" xfId="0" applyNumberFormat="1" applyFont="1" applyFill="1" applyBorder="1" applyAlignment="1">
      <alignment horizontal="right"/>
    </xf>
    <xf numFmtId="191" fontId="4" fillId="0" borderId="10" xfId="0" applyNumberFormat="1" applyFont="1" applyFill="1" applyBorder="1" applyAlignment="1">
      <alignment horizontal="right" wrapText="1"/>
    </xf>
    <xf numFmtId="1" fontId="4" fillId="0" borderId="10" xfId="0" applyNumberFormat="1" applyFont="1" applyFill="1" applyBorder="1" applyAlignment="1">
      <alignment horizontal="right"/>
    </xf>
    <xf numFmtId="188" fontId="4" fillId="0" borderId="10" xfId="0" applyNumberFormat="1" applyFont="1" applyFill="1" applyBorder="1" applyAlignment="1">
      <alignment horizontal="right" wrapText="1"/>
    </xf>
    <xf numFmtId="1" fontId="4" fillId="0" borderId="10" xfId="0" applyNumberFormat="1" applyFont="1" applyFill="1" applyBorder="1" applyAlignment="1">
      <alignment horizontal="right" wrapText="1"/>
    </xf>
    <xf numFmtId="188" fontId="4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5" fillId="0" borderId="0" xfId="0" applyFont="1" applyFill="1" applyAlignment="1">
      <alignment/>
    </xf>
    <xf numFmtId="188" fontId="5" fillId="0" borderId="0" xfId="0" applyNumberFormat="1" applyFont="1" applyAlignment="1">
      <alignment/>
    </xf>
    <xf numFmtId="0" fontId="46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191" fontId="4" fillId="0" borderId="10" xfId="0" applyNumberFormat="1" applyFont="1" applyFill="1" applyBorder="1" applyAlignment="1">
      <alignment/>
    </xf>
    <xf numFmtId="193" fontId="4" fillId="0" borderId="10" xfId="0" applyNumberFormat="1" applyFont="1" applyFill="1" applyBorder="1" applyAlignment="1">
      <alignment/>
    </xf>
    <xf numFmtId="0" fontId="45" fillId="0" borderId="0" xfId="0" applyFont="1" applyAlignment="1">
      <alignment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PageLayoutView="0" workbookViewId="0" topLeftCell="A1">
      <pane xSplit="3" ySplit="6" topLeftCell="D13" activePane="bottomRight" state="frozen"/>
      <selection pane="topLeft" activeCell="A1" sqref="A1"/>
      <selection pane="topRight" activeCell="J1" sqref="J1"/>
      <selection pane="bottomLeft" activeCell="A6" sqref="A6"/>
      <selection pane="bottomRight" activeCell="N19" sqref="N19"/>
    </sheetView>
  </sheetViews>
  <sheetFormatPr defaultColWidth="9.140625" defaultRowHeight="12.75"/>
  <cols>
    <col min="1" max="1" width="25.421875" style="16" customWidth="1"/>
    <col min="2" max="2" width="8.7109375" style="16" customWidth="1"/>
    <col min="3" max="3" width="7.7109375" style="17" customWidth="1"/>
    <col min="4" max="4" width="10.7109375" style="16" customWidth="1"/>
    <col min="5" max="5" width="8.140625" style="17" customWidth="1"/>
    <col min="6" max="6" width="14.8515625" style="18" customWidth="1"/>
    <col min="7" max="7" width="12.140625" style="18" customWidth="1"/>
    <col min="8" max="9" width="9.140625" style="16" customWidth="1"/>
    <col min="10" max="10" width="10.7109375" style="16" bestFit="1" customWidth="1"/>
    <col min="11" max="11" width="9.28125" style="16" bestFit="1" customWidth="1"/>
    <col min="12" max="12" width="9.140625" style="16" customWidth="1"/>
    <col min="13" max="13" width="9.28125" style="16" bestFit="1" customWidth="1"/>
    <col min="14" max="16384" width="9.140625" style="16" customWidth="1"/>
  </cols>
  <sheetData>
    <row r="1" spans="6:7" ht="12.75">
      <c r="F1" s="17"/>
      <c r="G1" s="17"/>
    </row>
    <row r="2" spans="1:7" ht="53.25" customHeight="1">
      <c r="A2" s="41" t="s">
        <v>15</v>
      </c>
      <c r="B2" s="41"/>
      <c r="C2" s="41"/>
      <c r="D2" s="41"/>
      <c r="E2" s="41"/>
      <c r="F2" s="41"/>
      <c r="G2" s="41"/>
    </row>
    <row r="3" spans="1:7" ht="12.75" customHeight="1">
      <c r="A3" s="1"/>
      <c r="B3" s="1"/>
      <c r="C3" s="6"/>
      <c r="D3" s="1"/>
      <c r="E3" s="6"/>
      <c r="F3" s="21"/>
      <c r="G3" s="21"/>
    </row>
    <row r="4" spans="1:7" ht="42" customHeight="1">
      <c r="A4" s="35" t="s">
        <v>1</v>
      </c>
      <c r="B4" s="39" t="s">
        <v>19</v>
      </c>
      <c r="C4" s="40"/>
      <c r="D4" s="39" t="s">
        <v>20</v>
      </c>
      <c r="E4" s="40"/>
      <c r="F4" s="35" t="s">
        <v>10</v>
      </c>
      <c r="G4" s="35"/>
    </row>
    <row r="5" spans="1:11" ht="44.25" customHeight="1">
      <c r="A5" s="35"/>
      <c r="B5" s="5" t="s">
        <v>13</v>
      </c>
      <c r="C5" s="5" t="s">
        <v>0</v>
      </c>
      <c r="D5" s="5" t="s">
        <v>13</v>
      </c>
      <c r="E5" s="5" t="s">
        <v>0</v>
      </c>
      <c r="F5" s="35"/>
      <c r="G5" s="35"/>
      <c r="K5" s="17"/>
    </row>
    <row r="6" spans="1:7" ht="76.5">
      <c r="A6" s="35"/>
      <c r="B6" s="5" t="s">
        <v>3</v>
      </c>
      <c r="C6" s="5" t="s">
        <v>3</v>
      </c>
      <c r="D6" s="5" t="s">
        <v>3</v>
      </c>
      <c r="E6" s="5" t="s">
        <v>3</v>
      </c>
      <c r="F6" s="5" t="s">
        <v>14</v>
      </c>
      <c r="G6" s="5" t="s">
        <v>5</v>
      </c>
    </row>
    <row r="7" spans="1:7" ht="13.5" customHeight="1">
      <c r="A7" s="2">
        <v>1</v>
      </c>
      <c r="B7" s="2">
        <v>2</v>
      </c>
      <c r="C7" s="2">
        <v>4</v>
      </c>
      <c r="D7" s="2">
        <v>6</v>
      </c>
      <c r="E7" s="2">
        <v>8</v>
      </c>
      <c r="F7" s="2">
        <v>14</v>
      </c>
      <c r="G7" s="2">
        <v>15</v>
      </c>
    </row>
    <row r="8" spans="1:11" ht="15.75" customHeight="1">
      <c r="A8" s="36" t="s">
        <v>4</v>
      </c>
      <c r="B8" s="37"/>
      <c r="C8" s="37"/>
      <c r="D8" s="37"/>
      <c r="E8" s="37"/>
      <c r="F8" s="37"/>
      <c r="G8" s="38"/>
      <c r="H8" s="17"/>
      <c r="I8" s="17"/>
      <c r="J8" s="17"/>
      <c r="K8" s="17"/>
    </row>
    <row r="9" spans="1:11" ht="16.5" customHeight="1">
      <c r="A9" s="3"/>
      <c r="B9" s="2"/>
      <c r="C9" s="4"/>
      <c r="D9" s="2"/>
      <c r="E9" s="4"/>
      <c r="F9" s="20"/>
      <c r="G9" s="20"/>
      <c r="H9" s="17"/>
      <c r="I9" s="17"/>
      <c r="J9" s="17"/>
      <c r="K9" s="17"/>
    </row>
    <row r="10" spans="1:8" ht="18" customHeight="1">
      <c r="A10" s="22" t="s">
        <v>12</v>
      </c>
      <c r="B10" s="28">
        <v>252</v>
      </c>
      <c r="C10" s="29">
        <v>99.8</v>
      </c>
      <c r="D10" s="30">
        <v>15427</v>
      </c>
      <c r="E10" s="15">
        <v>108.9</v>
      </c>
      <c r="F10" s="23">
        <v>26</v>
      </c>
      <c r="G10" s="23">
        <v>66</v>
      </c>
      <c r="H10" s="17"/>
    </row>
    <row r="11" spans="1:8" ht="15.75" customHeight="1">
      <c r="A11" s="22" t="s">
        <v>2</v>
      </c>
      <c r="B11" s="12">
        <v>816</v>
      </c>
      <c r="C11" s="10">
        <v>101</v>
      </c>
      <c r="D11" s="8">
        <v>17790</v>
      </c>
      <c r="E11" s="7">
        <v>108.8</v>
      </c>
      <c r="F11" s="12">
        <v>86</v>
      </c>
      <c r="G11" s="12">
        <v>165</v>
      </c>
      <c r="H11" s="18"/>
    </row>
    <row r="12" spans="1:8" ht="15" customHeight="1">
      <c r="A12" s="24" t="s">
        <v>11</v>
      </c>
      <c r="B12" s="14">
        <v>14</v>
      </c>
      <c r="C12" s="11">
        <v>126.1</v>
      </c>
      <c r="D12" s="8">
        <v>20980</v>
      </c>
      <c r="E12" s="13">
        <v>94.5</v>
      </c>
      <c r="F12" s="12">
        <v>3</v>
      </c>
      <c r="G12" s="12">
        <v>3</v>
      </c>
      <c r="H12" s="17"/>
    </row>
    <row r="13" spans="1:8" ht="15" customHeight="1">
      <c r="A13" s="25" t="s">
        <v>16</v>
      </c>
      <c r="B13" s="14">
        <v>22</v>
      </c>
      <c r="C13" s="11">
        <v>97.3</v>
      </c>
      <c r="D13" s="8">
        <v>13297</v>
      </c>
      <c r="E13" s="13">
        <v>114.6</v>
      </c>
      <c r="F13" s="12">
        <v>7</v>
      </c>
      <c r="G13" s="12">
        <v>4</v>
      </c>
      <c r="H13" s="17"/>
    </row>
    <row r="14" spans="1:8" ht="16.5" customHeight="1">
      <c r="A14" s="25" t="s">
        <v>17</v>
      </c>
      <c r="B14" s="14">
        <v>29</v>
      </c>
      <c r="C14" s="11">
        <v>106.2</v>
      </c>
      <c r="D14" s="8">
        <v>18132</v>
      </c>
      <c r="E14" s="13">
        <v>117.3</v>
      </c>
      <c r="F14" s="12">
        <v>14</v>
      </c>
      <c r="G14" s="12">
        <v>7</v>
      </c>
      <c r="H14" s="17"/>
    </row>
    <row r="15" spans="1:8" ht="16.5" customHeight="1">
      <c r="A15" s="25" t="s">
        <v>18</v>
      </c>
      <c r="B15" s="14">
        <v>27</v>
      </c>
      <c r="C15" s="11">
        <v>99.3</v>
      </c>
      <c r="D15" s="8">
        <v>13682</v>
      </c>
      <c r="E15" s="13">
        <v>138.8</v>
      </c>
      <c r="F15" s="12">
        <v>0</v>
      </c>
      <c r="G15" s="12">
        <v>0</v>
      </c>
      <c r="H15" s="17"/>
    </row>
    <row r="16" spans="1:8" ht="16.5" customHeight="1">
      <c r="A16" s="25" t="s">
        <v>22</v>
      </c>
      <c r="B16" s="14">
        <v>19</v>
      </c>
      <c r="C16" s="11">
        <v>100</v>
      </c>
      <c r="D16" s="8">
        <v>21900</v>
      </c>
      <c r="E16" s="13">
        <f>D16/18200*100</f>
        <v>120.32967032967032</v>
      </c>
      <c r="F16" s="12">
        <v>0</v>
      </c>
      <c r="G16" s="12">
        <v>0</v>
      </c>
      <c r="H16" s="17"/>
    </row>
    <row r="17" spans="1:8" ht="16.5" customHeight="1">
      <c r="A17" s="25" t="s">
        <v>23</v>
      </c>
      <c r="B17" s="14">
        <v>5.87</v>
      </c>
      <c r="C17" s="11">
        <f>B17/5.5*100</f>
        <v>106.72727272727273</v>
      </c>
      <c r="D17" s="8">
        <v>9682.65</v>
      </c>
      <c r="E17" s="13">
        <f>D17/9750.74*100</f>
        <v>99.30169402527397</v>
      </c>
      <c r="F17" s="12">
        <v>5</v>
      </c>
      <c r="G17" s="12">
        <v>0</v>
      </c>
      <c r="H17" s="17"/>
    </row>
    <row r="18" spans="1:10" ht="16.5">
      <c r="A18" s="26" t="s">
        <v>7</v>
      </c>
      <c r="B18" s="14">
        <f>B10+B11+B12+B13+B14+B15+B16+B17</f>
        <v>1184.87</v>
      </c>
      <c r="C18" s="10">
        <f>B18/1193*100</f>
        <v>99.31852472757753</v>
      </c>
      <c r="D18" s="8">
        <v>17182</v>
      </c>
      <c r="E18" s="7">
        <f>D18/13941*100</f>
        <v>123.24797360304139</v>
      </c>
      <c r="F18" s="12">
        <f>F10+F11+F12+F13+F14+F15+F16+F17</f>
        <v>141</v>
      </c>
      <c r="G18" s="12">
        <f>G10+G11+G12+G13+G14+G15+G16+G17</f>
        <v>245</v>
      </c>
      <c r="H18" s="17"/>
      <c r="I18" s="19"/>
      <c r="J18" s="19"/>
    </row>
    <row r="19" spans="1:7" ht="15" customHeight="1">
      <c r="A19" s="32" t="s">
        <v>6</v>
      </c>
      <c r="B19" s="33"/>
      <c r="C19" s="33"/>
      <c r="D19" s="33"/>
      <c r="E19" s="33"/>
      <c r="F19" s="33"/>
      <c r="G19" s="34"/>
    </row>
    <row r="20" spans="1:7" ht="33" customHeight="1">
      <c r="A20" s="27" t="s">
        <v>21</v>
      </c>
      <c r="B20" s="14">
        <v>445</v>
      </c>
      <c r="C20" s="13">
        <v>104.4</v>
      </c>
      <c r="D20" s="9">
        <v>18050</v>
      </c>
      <c r="E20" s="13">
        <v>106.9</v>
      </c>
      <c r="F20" s="14">
        <v>42</v>
      </c>
      <c r="G20" s="14">
        <v>102</v>
      </c>
    </row>
    <row r="21" spans="1:12" ht="15.75" customHeight="1">
      <c r="A21" s="32" t="s">
        <v>9</v>
      </c>
      <c r="B21" s="33"/>
      <c r="C21" s="33"/>
      <c r="D21" s="33"/>
      <c r="E21" s="33"/>
      <c r="F21" s="33"/>
      <c r="G21" s="34"/>
      <c r="L21" s="17"/>
    </row>
    <row r="22" spans="1:12" ht="16.5">
      <c r="A22" s="26" t="s">
        <v>8</v>
      </c>
      <c r="B22" s="14">
        <f>B20+B18</f>
        <v>1629.87</v>
      </c>
      <c r="C22" s="15">
        <f>B22/1619*100</f>
        <v>100.67140210006175</v>
      </c>
      <c r="D22" s="8">
        <v>17419</v>
      </c>
      <c r="E22" s="7">
        <f>D22/16382*100</f>
        <v>106.33011842265903</v>
      </c>
      <c r="F22" s="12">
        <f>F20+F18</f>
        <v>183</v>
      </c>
      <c r="G22" s="12">
        <f>G20+G18</f>
        <v>347</v>
      </c>
      <c r="H22" s="17"/>
      <c r="I22" s="17"/>
      <c r="L22" s="17"/>
    </row>
    <row r="23" spans="3:11" s="31" customFormat="1" ht="12.75">
      <c r="C23" s="18"/>
      <c r="E23" s="18"/>
      <c r="F23" s="18"/>
      <c r="G23" s="18"/>
      <c r="H23" s="18"/>
      <c r="I23" s="18"/>
      <c r="K23" s="16"/>
    </row>
    <row r="25" ht="12.75">
      <c r="I25" s="42"/>
    </row>
    <row r="26" ht="12.75">
      <c r="E26" s="16"/>
    </row>
    <row r="27" ht="12.75">
      <c r="E27" s="16"/>
    </row>
  </sheetData>
  <sheetProtection/>
  <mergeCells count="8">
    <mergeCell ref="A2:G2"/>
    <mergeCell ref="A21:G21"/>
    <mergeCell ref="A4:A6"/>
    <mergeCell ref="A19:G19"/>
    <mergeCell ref="F4:G5"/>
    <mergeCell ref="A8:G8"/>
    <mergeCell ref="B4:C4"/>
    <mergeCell ref="D4:E4"/>
  </mergeCells>
  <printOptions/>
  <pageMargins left="0.6299212598425197" right="0.2362204724409449" top="0.35433070866141736" bottom="0.15748031496062992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2015-12-25T08:08:31Z</cp:lastPrinted>
  <dcterms:created xsi:type="dcterms:W3CDTF">1996-10-08T23:32:33Z</dcterms:created>
  <dcterms:modified xsi:type="dcterms:W3CDTF">2017-07-07T11:49:40Z</dcterms:modified>
  <cp:category/>
  <cp:version/>
  <cp:contentType/>
  <cp:contentStatus/>
</cp:coreProperties>
</file>