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5" windowWidth="10800" windowHeight="10515" activeTab="0"/>
  </bookViews>
  <sheets>
    <sheet name="заголовочная часть" sheetId="1" r:id="rId1"/>
    <sheet name="Содерж. часть - текстовая" sheetId="2" r:id="rId2"/>
    <sheet name="табл 1" sheetId="3" r:id="rId3"/>
    <sheet name="табл 2" sheetId="4" r:id="rId4"/>
    <sheet name="табл2,1" sheetId="5" r:id="rId5"/>
    <sheet name="табл 3 и табл 4" sheetId="6" r:id="rId6"/>
    <sheet name="Расчет опл. труда " sheetId="7" r:id="rId7"/>
    <sheet name="Расчет " sheetId="8" r:id="rId8"/>
  </sheets>
  <definedNames>
    <definedName name="_xlnm.Print_Titles" localSheetId="3">'табл 2'!$9:$9</definedName>
    <definedName name="_xlnm.Print_Area" localSheetId="1">'Содерж. часть - текстовая'!$A$1:$C$42</definedName>
  </definedNames>
  <calcPr fullCalcOnLoad="1"/>
</workbook>
</file>

<file path=xl/sharedStrings.xml><?xml version="1.0" encoding="utf-8"?>
<sst xmlns="http://schemas.openxmlformats.org/spreadsheetml/2006/main" count="431" uniqueCount="263">
  <si>
    <t>2.6</t>
  </si>
  <si>
    <t xml:space="preserve"> </t>
  </si>
  <si>
    <t>2.7</t>
  </si>
  <si>
    <t>2.8</t>
  </si>
  <si>
    <t>Нефинансовые активы, всего:</t>
  </si>
  <si>
    <t>из них:</t>
  </si>
  <si>
    <t>в том числе:</t>
  </si>
  <si>
    <t>(расшифровка подписи)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</si>
  <si>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</si>
  <si>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ПЛАН ФИНАНСОВО-ХОЗЯЙСТВЕННОЙ ДЕЯТЕЛЬНОСТИ</t>
  </si>
  <si>
    <t>2.1</t>
  </si>
  <si>
    <t>2.2</t>
  </si>
  <si>
    <t>2.3</t>
  </si>
  <si>
    <t>2.4</t>
  </si>
  <si>
    <t>Наименование показателя</t>
  </si>
  <si>
    <t>Сумма, в руб.</t>
  </si>
  <si>
    <t>2.5</t>
  </si>
  <si>
    <t>Общая балансовая стоимость имущества, закрепленного собственником имущества за учреждением на праве оперативного управления</t>
  </si>
  <si>
    <t>Общая балансовая стоимость недвижимого государственного имущества</t>
  </si>
  <si>
    <t>N п/п</t>
  </si>
  <si>
    <t>особо ценное движимое имущество,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</si>
  <si>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</si>
  <si>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</si>
  <si>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</si>
  <si>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</si>
  <si>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</si>
  <si>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</si>
  <si>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кредиторская задолженность: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</si>
  <si>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</si>
  <si>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</si>
  <si>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</si>
  <si>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</si>
  <si>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</si>
  <si>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</si>
  <si>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</si>
  <si>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</si>
  <si>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</si>
  <si>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</si>
  <si>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</si>
  <si>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</si>
  <si>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</si>
  <si>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</si>
  <si>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</si>
  <si>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</si>
  <si>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</si>
  <si>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</si>
  <si>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</si>
  <si>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</si>
  <si>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</si>
  <si>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</si>
  <si>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</si>
  <si>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</si>
  <si>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</si>
  <si>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</si>
  <si>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</si>
  <si>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</si>
  <si>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</si>
  <si>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</si>
  <si>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</si>
  <si>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</si>
  <si>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</si>
  <si>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</si>
  <si>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</si>
  <si>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безвозмездные перечисления организациям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</si>
  <si>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</si>
  <si>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</si>
  <si>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</si>
  <si>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</si>
  <si>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</si>
  <si>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</si>
  <si>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</si>
  <si>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</si>
  <si>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Поступление</t>
  </si>
  <si>
    <t>Выбытие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</si>
  <si>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</si>
  <si>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</si>
  <si>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</si>
  <si>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</si>
  <si>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</si>
  <si>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</si>
  <si>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3</t>
  </si>
  <si>
    <t>Таблица 2.1</t>
  </si>
  <si>
    <t>Таблица 2</t>
  </si>
  <si>
    <t>СОГЛАСОВАНО</t>
  </si>
  <si>
    <t xml:space="preserve">Начальник управления </t>
  </si>
  <si>
    <t>УТВЕРЖДАЮ</t>
  </si>
  <si>
    <r>
      <rPr>
        <b/>
        <sz val="12"/>
        <color indexed="8"/>
        <rFont val="Times New Roman"/>
        <family val="1"/>
      </rPr>
      <t>Общая балансовая стоимость недвижимого государственного имущества</t>
    </r>
    <r>
      <rPr>
        <sz val="12"/>
        <color indexed="8"/>
        <rFont val="Times New Roman"/>
        <family val="1"/>
      </rPr>
      <t xml:space="preserve"> </t>
    </r>
  </si>
  <si>
    <r>
      <rPr>
        <b/>
        <sz val="12"/>
        <color indexed="8"/>
        <rFont val="Times New Roman"/>
        <family val="1"/>
      </rPr>
      <t>Общая балансовая стоимость движимого государственного имущества</t>
    </r>
    <r>
      <rPr>
        <sz val="12"/>
        <color indexed="8"/>
        <rFont val="Times New Roman"/>
        <family val="1"/>
      </rPr>
      <t xml:space="preserve"> </t>
    </r>
  </si>
  <si>
    <t>(последнюю отчетную дату)</t>
  </si>
  <si>
    <t>Показатели финансового состояния учреждения (подразделения)</t>
  </si>
  <si>
    <t>из них: 
недвижимое имущество, всего:</t>
  </si>
  <si>
    <t>в том числе:
остаточная стоимость</t>
  </si>
  <si>
    <t xml:space="preserve"> в том числе:
 остаточная стоимость</t>
  </si>
  <si>
    <t>из них:
денежные средства учреждения, всего</t>
  </si>
  <si>
    <t>в том числе:
денежные средства учреждения на счетах</t>
  </si>
  <si>
    <t>из них:
долговые обязательства</t>
  </si>
  <si>
    <t>в том числе:
просроченная кредиторская задолженность</t>
  </si>
  <si>
    <t>Сумма,
 тыс. руб.</t>
  </si>
  <si>
    <t xml:space="preserve"> Директор </t>
  </si>
  <si>
    <t>Дата составения:</t>
  </si>
  <si>
    <t>Коды</t>
  </si>
  <si>
    <r>
      <t>"__</t>
    </r>
    <r>
      <rPr>
        <sz val="14"/>
        <color indexed="8"/>
        <rFont val="Times New Roman"/>
        <family val="1"/>
      </rPr>
      <t>___" _______________ 20____ г.</t>
    </r>
  </si>
  <si>
    <r>
      <t xml:space="preserve">Наименование органа осуществляющий функции и полномочия учредителя областного государственного бюджетного (автономного) учреждения:   
</t>
    </r>
    <r>
      <rPr>
        <u val="single"/>
        <sz val="14"/>
        <color indexed="8"/>
        <rFont val="Times New Roman"/>
        <family val="1"/>
      </rPr>
      <t>Управление физической культуры и спорта Липецкой области</t>
    </r>
  </si>
  <si>
    <t>Форма по ОКУД</t>
  </si>
  <si>
    <t>ИНН</t>
  </si>
  <si>
    <t xml:space="preserve">Идентификационный номер налогоплательщика </t>
  </si>
  <si>
    <t xml:space="preserve">Код причины постановки на учет </t>
  </si>
  <si>
    <t>КПП</t>
  </si>
  <si>
    <t xml:space="preserve">Код по реестру участников бюджетного процесса, а также юридических лиц, не являющихся участниками бюджетного процесса </t>
  </si>
  <si>
    <t>ОГРН</t>
  </si>
  <si>
    <t>ОКЕИ/ОКВ</t>
  </si>
  <si>
    <t xml:space="preserve">Наименование единиц измерения показателей, включаемых в План и код по Общероссийскому классификатору единиц измеренияи (или) Общероссийскому классификатору валют </t>
  </si>
  <si>
    <t>019</t>
  </si>
  <si>
    <t>Показатели по поступлениям и выплатам учреждения (подразделения)</t>
  </si>
  <si>
    <t>Таблица 1</t>
  </si>
  <si>
    <t>Всего</t>
  </si>
  <si>
    <t>0001</t>
  </si>
  <si>
    <t>Показатели выплат по расходам на закупку товаров, работ, услуг учреждения (подразделения)</t>
  </si>
  <si>
    <t>Всего на закупки</t>
  </si>
  <si>
    <t xml:space="preserve">                                                                                  </t>
  </si>
  <si>
    <t xml:space="preserve">            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</si>
  <si>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</si>
  <si>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</si>
  <si>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 xml:space="preserve">   </t>
  </si>
  <si>
    <t xml:space="preserve">(подпись)            </t>
  </si>
  <si>
    <t xml:space="preserve">Руководитель                       </t>
  </si>
  <si>
    <t xml:space="preserve">Главный бухгалтер          </t>
  </si>
  <si>
    <t>010</t>
  </si>
  <si>
    <t>020</t>
  </si>
  <si>
    <t>030</t>
  </si>
  <si>
    <t>040</t>
  </si>
  <si>
    <t xml:space="preserve">Руководитель финансово-экономической службы                         </t>
  </si>
  <si>
    <r>
      <t>на 20</t>
    </r>
    <r>
      <rPr>
        <u val="single"/>
        <sz val="12"/>
        <color indexed="8"/>
        <rFont val="Times New Roman"/>
        <family val="1"/>
      </rPr>
      <t xml:space="preserve">17 </t>
    </r>
    <r>
      <rPr>
        <sz val="12"/>
        <color indexed="8"/>
        <rFont val="Times New Roman"/>
        <family val="1"/>
      </rPr>
      <t>г. очередной финансовый год</t>
    </r>
  </si>
  <si>
    <r>
      <t>на 20</t>
    </r>
    <r>
      <rPr>
        <u val="single"/>
        <sz val="12"/>
        <color indexed="8"/>
        <rFont val="Times New Roman"/>
        <family val="1"/>
      </rPr>
      <t>18</t>
    </r>
    <r>
      <rPr>
        <sz val="12"/>
        <color indexed="8"/>
        <rFont val="Times New Roman"/>
        <family val="1"/>
      </rPr>
      <t xml:space="preserve"> г. 1-ый год планового периода</t>
    </r>
  </si>
  <si>
    <r>
      <t>на 20</t>
    </r>
    <r>
      <rPr>
        <u val="single"/>
        <sz val="12"/>
        <color indexed="8"/>
        <rFont val="Times New Roman"/>
        <family val="1"/>
      </rPr>
      <t>19</t>
    </r>
    <r>
      <rPr>
        <sz val="12"/>
        <color indexed="8"/>
        <rFont val="Times New Roman"/>
        <family val="1"/>
      </rPr>
      <t xml:space="preserve"> г. 2-ой год планового периода</t>
    </r>
  </si>
  <si>
    <r>
      <t>на 20</t>
    </r>
    <r>
      <rPr>
        <u val="single"/>
        <sz val="12"/>
        <color indexed="8"/>
        <rFont val="Times New Roman"/>
        <family val="1"/>
      </rPr>
      <t>17</t>
    </r>
    <r>
      <rPr>
        <sz val="12"/>
        <color indexed="8"/>
        <rFont val="Times New Roman"/>
        <family val="1"/>
      </rPr>
      <t xml:space="preserve"> г. очередной финансовый год</t>
    </r>
  </si>
  <si>
    <r>
      <t>на 20</t>
    </r>
    <r>
      <rPr>
        <u val="single"/>
        <sz val="12"/>
        <color indexed="8"/>
        <rFont val="Times New Roman"/>
        <family val="1"/>
      </rPr>
      <t>19</t>
    </r>
    <r>
      <rPr>
        <sz val="12"/>
        <color indexed="8"/>
        <rFont val="Times New Roman"/>
        <family val="1"/>
      </rPr>
      <t xml:space="preserve"> г. 2-ый год планового периода</t>
    </r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</si>
  <si>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</si>
  <si>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</si>
  <si>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1.1. Расчеты (обоснования) расходов на оплату труда</t>
  </si>
  <si>
    <t>Среднемесячный размер оплаты труда на одного работника, руб.</t>
  </si>
  <si>
    <t>Директор</t>
  </si>
  <si>
    <t>Зам. директора</t>
  </si>
  <si>
    <t>Главный бухгалтер</t>
  </si>
  <si>
    <t>Рабочий по комп. обслуживанию и ремонту зданий</t>
  </si>
  <si>
    <t>Дворник</t>
  </si>
  <si>
    <t>Водитель 6 разряд</t>
  </si>
  <si>
    <t>Водитель 10 разряд</t>
  </si>
  <si>
    <t>Итого:</t>
  </si>
  <si>
    <t>х</t>
  </si>
  <si>
    <r>
      <t xml:space="preserve">Код видов расходов </t>
    </r>
    <r>
      <rPr>
        <u val="single"/>
        <sz val="12"/>
        <rFont val="Times New Roman"/>
        <family val="1"/>
      </rPr>
      <t>111</t>
    </r>
  </si>
  <si>
    <r>
      <t xml:space="preserve">Источник финансового обеспечения </t>
    </r>
    <r>
      <rPr>
        <u val="single"/>
        <sz val="12"/>
        <rFont val="Times New Roman"/>
        <family val="1"/>
      </rPr>
      <t>Областной бюджет</t>
    </r>
  </si>
  <si>
    <t>Должность, группа должностей</t>
  </si>
  <si>
    <t>№ п/п</t>
  </si>
  <si>
    <t>Установленная численность единиц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</si>
  <si>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</si>
  <si>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</si>
  <si>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</si>
  <si>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</si>
  <si>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</si>
  <si>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руб. (гр.3×гр. 4×(1+гр. 8/100)×гр. 9×12)</t>
  </si>
  <si>
    <t>1.2. Расчеты (обоснования) выплат персоналу при направлении в служебные командировки</t>
  </si>
  <si>
    <t>1.3. Расчеты (обоснования) выплат персоналу по уходу за ребенком, первичный медосмотр</t>
  </si>
  <si>
    <t>1.1.</t>
  </si>
  <si>
    <t>1.2.</t>
  </si>
  <si>
    <t>1.3.</t>
  </si>
  <si>
    <t>2.1.</t>
  </si>
  <si>
    <t>2.2.</t>
  </si>
  <si>
    <t>2.3.</t>
  </si>
  <si>
    <t>2.4.</t>
  </si>
  <si>
    <t>2.5.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</si>
  <si>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</si>
  <si>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Наименование расходов</t>
  </si>
  <si>
    <t>Суточные</t>
  </si>
  <si>
    <t>Проезд</t>
  </si>
  <si>
    <t>Проживание в командировке</t>
  </si>
  <si>
    <t>Пособие по уходу за ребёнком до 3х лет</t>
  </si>
  <si>
    <t>Первичный медосмотр</t>
  </si>
  <si>
    <t>Наименование государственного внебюджетного фонда</t>
  </si>
  <si>
    <t>Страховые взносы в Пенсионный фонд Российской Федерации, всего</t>
  </si>
  <si>
    <t>по ставке 22,0 %</t>
  </si>
  <si>
    <t>по ставке 10,0 %</t>
  </si>
  <si>
    <t>Количество</t>
  </si>
  <si>
    <t>Средний размер выплаты на одного работника в день, руб</t>
  </si>
  <si>
    <t>Количество работников, чел.</t>
  </si>
  <si>
    <t>Количество дней</t>
  </si>
  <si>
    <t>Сумма, руб. (гр. 3×гр. 4×гр.5)</t>
  </si>
  <si>
    <t>Численность работников, получающих пособие</t>
  </si>
  <si>
    <t>Количество выплат в год на одного работника</t>
  </si>
  <si>
    <t>Размер выплат (пособия) 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</si>
  <si>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</si>
  <si>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Размер базы для начисления страховых взносов, руб.</t>
  </si>
  <si>
    <t>Сумма взноса, руб.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</si>
  <si>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</si>
  <si>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</si>
  <si>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2,9 %</t>
  </si>
  <si>
    <t>с применением ставки взносов в Фонд социального страхования Российской Федерации по ставке 0,0 %</t>
  </si>
  <si>
    <t>обязательное социальное страхование от несчастных случаев на производстве и профессиональных заболеваний по ставке 0,2 %</t>
  </si>
  <si>
    <t>обязательное социальное страхование от несчастных случаев на производстве и профессиональных заболеваний по ставке 0,_ %*</t>
  </si>
  <si>
    <t>Страховые взносы в Федеральный фонд обязательного медицинского страхования, всего (по ставке 5,1 %)</t>
  </si>
  <si>
    <t>Код видов расходов ________________________________________________________</t>
  </si>
  <si>
    <t>Источник финансового обеспечения __________________________________________</t>
  </si>
  <si>
    <t>Размер одной выплаты, руб.</t>
  </si>
  <si>
    <t>Количество выплат в год</t>
  </si>
  <si>
    <t>x</t>
  </si>
  <si>
    <t>Налоговая база, руб.</t>
  </si>
  <si>
    <t>Ставка налога, %</t>
  </si>
  <si>
    <t>Количество номеров</t>
  </si>
  <si>
    <t>Количество платежей в год</t>
  </si>
  <si>
    <t>Стоимость за единицу, руб.</t>
  </si>
  <si>
    <t>Количество услуг перевозки</t>
  </si>
  <si>
    <t>Цена услуги перевозки, руб.</t>
  </si>
  <si>
    <t>Размер потребления ресурсов</t>
  </si>
  <si>
    <t>Тариф (с учетом НДС), руб.</t>
  </si>
  <si>
    <t>Индексация, %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</si>
  <si>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</si>
  <si>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</si>
  <si>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</si>
  <si>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</si>
  <si>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</si>
  <si>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</si>
  <si>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</si>
  <si>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</si>
  <si>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Общая сумма выплат, руб. (гр. 3 x гр. 4)</t>
  </si>
  <si>
    <t>Сумма исчисленного налога, подлежащего уплате, руб. (гр. 3 x гр. 4 / 100)</t>
  </si>
  <si>
    <t>Сумма, руб. (гр. 3 x гр. 4 x гр. 5)</t>
  </si>
  <si>
    <t>Сумма, руб. (гр. 3 x гр. 4)</t>
  </si>
  <si>
    <t>Сумма, руб. (гр. 4 x гр. 5 x гр. 6)</t>
  </si>
  <si>
    <t>Сумма, руб. (гр. 2 x гр. 3)</t>
  </si>
  <si>
    <t xml:space="preserve">          2. Расчеты (обоснования) расходов на социальные и иные  выплаты населению</t>
  </si>
  <si>
    <t>3. Расчет (обоснование) расходов на уплату налогов, сборов и иных платежей</t>
  </si>
  <si>
    <t>4. Расчет (обоснование) расходов на безвозмездные перечисления организациям</t>
  </si>
  <si>
    <t xml:space="preserve"> 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</si>
  <si>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</si>
  <si>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</si>
  <si>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</si>
  <si>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6.3. Расчет (обоснование) расходов на оплату коммунальных услуг</t>
  </si>
  <si>
    <t>6.4. Расчет (обоснование) расходов на оплату аренды имущества</t>
  </si>
  <si>
    <t>6.5. Расчет (обоснование) расходов на оплату работ, услуг по содержанию имущества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</si>
  <si>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</si>
  <si>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средств, материальных запасов</t>
  </si>
  <si>
    <t>2. Содержательная часть Плана финансово-хозяйственной деятельности (текстовая)</t>
  </si>
  <si>
    <t>Виды деятельности учреждения (подразделения), относящиеся к его основным видам деятельности в соответствии с уставом учреждения (положением подразделения)</t>
  </si>
  <si>
    <t>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</t>
  </si>
  <si>
    <t>Цели деятельности учреждения (подразделения)</t>
  </si>
  <si>
    <t>Общая балансовая стоимость имущества, приобретенного учреждением  (подразделением) за счет средств, выделенных собственником имущества учреждения средств</t>
  </si>
  <si>
    <t>Общая балансовая стоимость имущества, приобретенного учреждением  (подразделением) за счет доходов, полученных от иной приносящей доход деятельности</t>
  </si>
  <si>
    <t xml:space="preserve">Общая балансовая стоимость движимого государственного имущества  </t>
  </si>
  <si>
    <t>общая балансовая стоимость особо ценного движимого государственного имущества</t>
  </si>
  <si>
    <t>общая балансовая стоимость  движимого государственного имущества (за исключением особо ценного)</t>
  </si>
  <si>
    <t>1. Дополнительные реквизиты</t>
  </si>
  <si>
    <t xml:space="preserve">Штатная численность учреждения </t>
  </si>
  <si>
    <t xml:space="preserve">Занятая численность учреждения </t>
  </si>
  <si>
    <t xml:space="preserve">Численность физических лиц </t>
  </si>
  <si>
    <t xml:space="preserve">Адрес фактического местонахождения учреждения: </t>
  </si>
  <si>
    <t xml:space="preserve">Наименование учреждения: </t>
  </si>
  <si>
    <t xml:space="preserve">
_________________</t>
  </si>
  <si>
    <t xml:space="preserve">
____________________</t>
  </si>
  <si>
    <t>на 20____ год и на плановый период ______ и _______ годов</t>
  </si>
  <si>
    <r>
      <t xml:space="preserve">на </t>
    </r>
    <r>
      <rPr>
        <b/>
        <u val="single"/>
        <sz val="14"/>
        <color indexed="8"/>
        <rFont val="Times New Roman"/>
        <family val="1"/>
      </rPr>
      <t xml:space="preserve"> ________  ________ г.</t>
    </r>
  </si>
  <si>
    <r>
      <t xml:space="preserve">на </t>
    </r>
    <r>
      <rPr>
        <b/>
        <u val="single"/>
        <sz val="14"/>
        <color indexed="8"/>
        <rFont val="Times New Roman"/>
        <family val="1"/>
      </rPr>
      <t xml:space="preserve"> _________________г.</t>
    </r>
  </si>
  <si>
    <r>
      <t xml:space="preserve">на </t>
    </r>
    <r>
      <rPr>
        <b/>
        <u val="single"/>
        <sz val="14"/>
        <color indexed="8"/>
        <rFont val="Times New Roman"/>
        <family val="1"/>
      </rPr>
      <t xml:space="preserve"> _________________ г.</t>
    </r>
  </si>
  <si>
    <t>"_____" _____________ 20____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</si>
</sst>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.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.2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ourier New"/>
      <family val="3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1" fillId="0" borderId="0" xfId="0" applyFont="1" applyAlignment="1">
      <alignment vertical="center"/>
    </xf>
    <xf numFmtId="0" fontId="62" fillId="0" borderId="0" xfId="0" applyFont="1" applyAlignment="1">
      <alignment/>
    </xf>
    <xf numFmtId="0" fontId="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4" fillId="0" borderId="0" xfId="0" applyFont="1" applyAlignment="1">
      <alignment/>
    </xf>
    <xf numFmtId="0" fontId="62" fillId="0" borderId="0" xfId="0" applyFont="1" applyBorder="1" applyAlignment="1">
      <alignment horizontal="left" vertical="top" wrapText="1"/>
    </xf>
    <xf numFmtId="0" fontId="62" fillId="0" borderId="10" xfId="0" applyFont="1" applyBorder="1" applyAlignment="1">
      <alignment vertical="center" wrapText="1"/>
    </xf>
    <xf numFmtId="0" fontId="63" fillId="0" borderId="0" xfId="0" applyFont="1" applyAlignment="1">
      <alignment/>
    </xf>
    <xf numFmtId="49" fontId="7" fillId="0" borderId="0" xfId="0" applyNumberFormat="1" applyFont="1" applyAlignment="1">
      <alignment horizontal="right" vertical="top"/>
    </xf>
    <xf numFmtId="49" fontId="63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3" fillId="0" borderId="0" xfId="0" applyFont="1" applyFill="1" applyAlignment="1">
      <alignment/>
    </xf>
    <xf numFmtId="49" fontId="63" fillId="0" borderId="0" xfId="0" applyNumberFormat="1" applyFont="1" applyAlignment="1">
      <alignment/>
    </xf>
    <xf numFmtId="49" fontId="7" fillId="0" borderId="0" xfId="0" applyNumberFormat="1" applyFont="1" applyAlignment="1">
      <alignment horizontal="right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justify" vertical="center"/>
    </xf>
    <xf numFmtId="0" fontId="62" fillId="0" borderId="11" xfId="0" applyFont="1" applyBorder="1" applyAlignment="1">
      <alignment vertical="center" wrapText="1"/>
    </xf>
    <xf numFmtId="0" fontId="62" fillId="0" borderId="11" xfId="0" applyFont="1" applyBorder="1" applyAlignment="1">
      <alignment horizontal="left" vertical="center" wrapText="1" indent="3"/>
    </xf>
    <xf numFmtId="0" fontId="62" fillId="0" borderId="11" xfId="0" applyFont="1" applyBorder="1" applyAlignment="1">
      <alignment horizontal="left" vertical="center" wrapText="1" indent="6"/>
    </xf>
    <xf numFmtId="0" fontId="62" fillId="0" borderId="12" xfId="0" applyFont="1" applyBorder="1" applyAlignment="1">
      <alignment vertical="center" wrapText="1"/>
    </xf>
    <xf numFmtId="0" fontId="62" fillId="0" borderId="12" xfId="0" applyFont="1" applyBorder="1" applyAlignment="1">
      <alignment horizontal="left" vertical="center" wrapText="1" indent="1"/>
    </xf>
    <xf numFmtId="0" fontId="62" fillId="0" borderId="12" xfId="0" applyFont="1" applyBorder="1" applyAlignment="1">
      <alignment horizontal="left" vertical="center" wrapText="1" indent="3"/>
    </xf>
    <xf numFmtId="0" fontId="62" fillId="0" borderId="12" xfId="0" applyFont="1" applyBorder="1" applyAlignment="1">
      <alignment horizontal="left" vertical="center" wrapText="1" indent="6"/>
    </xf>
    <xf numFmtId="0" fontId="62" fillId="0" borderId="13" xfId="0" applyFont="1" applyBorder="1" applyAlignment="1">
      <alignment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10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62" fillId="0" borderId="0" xfId="0" applyFont="1" applyAlignment="1">
      <alignment vertical="top" wrapText="1"/>
    </xf>
    <xf numFmtId="4" fontId="62" fillId="0" borderId="11" xfId="0" applyNumberFormat="1" applyFont="1" applyBorder="1" applyAlignment="1">
      <alignment horizontal="right" vertical="center" wrapText="1"/>
    </xf>
    <xf numFmtId="4" fontId="62" fillId="0" borderId="15" xfId="0" applyNumberFormat="1" applyFont="1" applyBorder="1" applyAlignment="1">
      <alignment horizontal="right" vertical="center" wrapText="1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right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justify" vertic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justify" vertical="center"/>
    </xf>
    <xf numFmtId="0" fontId="63" fillId="0" borderId="11" xfId="0" applyFont="1" applyBorder="1" applyAlignment="1">
      <alignment vertical="center" wrapText="1"/>
    </xf>
    <xf numFmtId="0" fontId="63" fillId="0" borderId="11" xfId="0" applyFont="1" applyBorder="1" applyAlignment="1">
      <alignment horizontal="left" vertical="center" wrapText="1" indent="1"/>
    </xf>
    <xf numFmtId="4" fontId="63" fillId="0" borderId="11" xfId="0" applyNumberFormat="1" applyFont="1" applyBorder="1" applyAlignment="1">
      <alignment horizontal="right" vertical="center" wrapText="1"/>
    </xf>
    <xf numFmtId="0" fontId="63" fillId="0" borderId="11" xfId="0" applyFont="1" applyBorder="1" applyAlignment="1">
      <alignment horizontal="left" vertical="center" wrapText="1" indent="3"/>
    </xf>
    <xf numFmtId="49" fontId="63" fillId="0" borderId="11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left" vertical="center" wrapText="1"/>
    </xf>
    <xf numFmtId="0" fontId="62" fillId="0" borderId="16" xfId="0" applyFont="1" applyBorder="1" applyAlignment="1">
      <alignment/>
    </xf>
    <xf numFmtId="0" fontId="65" fillId="0" borderId="0" xfId="0" applyFont="1" applyAlignment="1">
      <alignment horizontal="center" vertical="top"/>
    </xf>
    <xf numFmtId="0" fontId="65" fillId="0" borderId="0" xfId="0" applyFont="1" applyAlignment="1">
      <alignment horizontal="center" vertical="top" wrapText="1"/>
    </xf>
    <xf numFmtId="49" fontId="62" fillId="0" borderId="11" xfId="0" applyNumberFormat="1" applyFont="1" applyBorder="1" applyAlignment="1">
      <alignment horizontal="center" vertical="center" wrapText="1"/>
    </xf>
    <xf numFmtId="4" fontId="62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vertical="center" wrapText="1"/>
    </xf>
    <xf numFmtId="0" fontId="66" fillId="0" borderId="11" xfId="0" applyFont="1" applyBorder="1" applyAlignment="1">
      <alignment horizontal="center" vertical="center" wrapText="1"/>
    </xf>
    <xf numFmtId="4" fontId="66" fillId="0" borderId="11" xfId="0" applyNumberFormat="1" applyFont="1" applyBorder="1" applyAlignment="1">
      <alignment horizontal="right" vertical="center" wrapText="1"/>
    </xf>
    <xf numFmtId="0" fontId="67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171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171" fontId="8" fillId="0" borderId="11" xfId="0" applyNumberFormat="1" applyFont="1" applyBorder="1" applyAlignment="1">
      <alignment horizontal="right" vertical="center"/>
    </xf>
    <xf numFmtId="171" fontId="8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4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6" xfId="0" applyFont="1" applyBorder="1" applyAlignment="1">
      <alignment/>
    </xf>
    <xf numFmtId="0" fontId="17" fillId="0" borderId="0" xfId="0" applyFont="1" applyAlignment="1">
      <alignment vertical="top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71" fontId="13" fillId="0" borderId="1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171" fontId="13" fillId="0" borderId="11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right"/>
    </xf>
    <xf numFmtId="0" fontId="13" fillId="0" borderId="11" xfId="0" applyFont="1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68" fillId="0" borderId="18" xfId="0" applyFont="1" applyBorder="1" applyAlignment="1">
      <alignment/>
    </xf>
    <xf numFmtId="0" fontId="68" fillId="0" borderId="20" xfId="0" applyFont="1" applyBorder="1" applyAlignment="1">
      <alignment/>
    </xf>
    <xf numFmtId="0" fontId="68" fillId="0" borderId="10" xfId="0" applyFont="1" applyBorder="1" applyAlignment="1">
      <alignment/>
    </xf>
    <xf numFmtId="0" fontId="68" fillId="0" borderId="21" xfId="0" applyFont="1" applyBorder="1" applyAlignment="1">
      <alignment/>
    </xf>
    <xf numFmtId="171" fontId="68" fillId="0" borderId="10" xfId="0" applyNumberFormat="1" applyFont="1" applyBorder="1" applyAlignment="1">
      <alignment horizontal="right" vertical="center"/>
    </xf>
    <xf numFmtId="0" fontId="63" fillId="0" borderId="0" xfId="0" applyFont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center"/>
    </xf>
    <xf numFmtId="171" fontId="63" fillId="0" borderId="11" xfId="0" applyNumberFormat="1" applyFont="1" applyBorder="1" applyAlignment="1">
      <alignment/>
    </xf>
    <xf numFmtId="0" fontId="63" fillId="0" borderId="11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6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4" fontId="8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62" fillId="0" borderId="0" xfId="0" applyFont="1" applyAlignment="1">
      <alignment horizontal="center"/>
    </xf>
    <xf numFmtId="0" fontId="62" fillId="0" borderId="0" xfId="0" applyFont="1" applyBorder="1" applyAlignment="1">
      <alignment horizontal="left" vertical="top" wrapText="1"/>
    </xf>
    <xf numFmtId="0" fontId="62" fillId="0" borderId="0" xfId="0" applyFont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2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9" fillId="0" borderId="0" xfId="0" applyFont="1" applyAlignment="1">
      <alignment vertical="center" wrapText="1"/>
    </xf>
    <xf numFmtId="0" fontId="69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3" fillId="0" borderId="11" xfId="0" applyFont="1" applyBorder="1" applyAlignment="1">
      <alignment horizontal="center" vertical="center" wrapText="1"/>
    </xf>
    <xf numFmtId="4" fontId="63" fillId="0" borderId="11" xfId="0" applyNumberFormat="1" applyFont="1" applyBorder="1" applyAlignment="1">
      <alignment horizontal="right" vertical="center" wrapText="1"/>
    </xf>
    <xf numFmtId="0" fontId="63" fillId="0" borderId="0" xfId="0" applyFont="1" applyBorder="1" applyAlignment="1">
      <alignment horizontal="right"/>
    </xf>
    <xf numFmtId="0" fontId="63" fillId="0" borderId="11" xfId="42" applyFont="1" applyBorder="1" applyAlignment="1" applyProtection="1">
      <alignment horizontal="center" vertical="center" wrapText="1"/>
      <protection/>
    </xf>
    <xf numFmtId="0" fontId="71" fillId="0" borderId="11" xfId="42" applyFont="1" applyBorder="1" applyAlignment="1" applyProtection="1">
      <alignment horizontal="center" vertical="center" wrapText="1"/>
      <protection/>
    </xf>
    <xf numFmtId="0" fontId="63" fillId="0" borderId="11" xfId="0" applyFont="1" applyBorder="1" applyAlignment="1">
      <alignment vertical="center" wrapText="1"/>
    </xf>
    <xf numFmtId="0" fontId="70" fillId="0" borderId="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right" vertical="center"/>
    </xf>
    <xf numFmtId="0" fontId="70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63" fillId="0" borderId="11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17" fillId="0" borderId="0" xfId="0" applyFont="1" applyAlignment="1">
      <alignment horizontal="left" vertical="top" wrapText="1"/>
    </xf>
    <xf numFmtId="0" fontId="63" fillId="0" borderId="10" xfId="0" applyFont="1" applyBorder="1" applyAlignment="1">
      <alignment horizontal="left"/>
    </xf>
    <xf numFmtId="0" fontId="63" fillId="0" borderId="15" xfId="0" applyFont="1" applyBorder="1" applyAlignment="1">
      <alignment horizontal="left"/>
    </xf>
    <xf numFmtId="0" fontId="63" fillId="0" borderId="0" xfId="0" applyFont="1" applyAlignment="1">
      <alignment horizontal="center"/>
    </xf>
    <xf numFmtId="0" fontId="63" fillId="0" borderId="11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C0D353FE3181F168537175DC4ECC1868CC9387B40C31DDF1FCF35A48EA8D6A9B30888A12B57MBkCL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SheetLayoutView="110" zoomScalePageLayoutView="0" workbookViewId="0" topLeftCell="A1">
      <selection activeCell="E7" sqref="E7"/>
    </sheetView>
  </sheetViews>
  <sheetFormatPr defaultColWidth="9.140625" defaultRowHeight="15"/>
  <cols>
    <col min="1" max="1" width="23.140625" style="0" customWidth="1"/>
    <col min="2" max="2" width="26.140625" style="0" customWidth="1"/>
    <col min="3" max="3" width="40.8515625" style="0" customWidth="1"/>
    <col min="4" max="4" width="21.57421875" style="0" customWidth="1"/>
    <col min="5" max="5" width="22.140625" style="0" customWidth="1"/>
  </cols>
  <sheetData>
    <row r="1" spans="1:5" ht="24.75" customHeight="1">
      <c r="A1" s="141" t="s">
        <v>83</v>
      </c>
      <c r="B1" s="141"/>
      <c r="C1" s="3"/>
      <c r="D1" s="141" t="s">
        <v>85</v>
      </c>
      <c r="E1" s="141"/>
    </row>
    <row r="2" spans="1:5" ht="18.75">
      <c r="A2" s="142" t="s">
        <v>84</v>
      </c>
      <c r="B2" s="142"/>
      <c r="C2" s="7"/>
      <c r="D2" s="148" t="s">
        <v>98</v>
      </c>
      <c r="E2" s="148"/>
    </row>
    <row r="3" spans="1:5" ht="65.25" customHeight="1">
      <c r="A3" s="140" t="s">
        <v>257</v>
      </c>
      <c r="B3" s="140"/>
      <c r="C3" s="34"/>
      <c r="D3" s="140" t="s">
        <v>256</v>
      </c>
      <c r="E3" s="140"/>
    </row>
    <row r="4" spans="1:5" ht="29.25" customHeight="1">
      <c r="A4" s="143" t="s">
        <v>101</v>
      </c>
      <c r="B4" s="143"/>
      <c r="C4" s="3"/>
      <c r="D4" s="146" t="s">
        <v>262</v>
      </c>
      <c r="E4" s="146"/>
    </row>
    <row r="5" spans="1:5" ht="34.5" customHeight="1">
      <c r="A5" s="3"/>
      <c r="B5" s="3"/>
      <c r="C5" s="3"/>
      <c r="D5" s="3"/>
      <c r="E5" s="3"/>
    </row>
    <row r="6" spans="1:5" ht="34.5" customHeight="1">
      <c r="A6" s="3"/>
      <c r="B6" s="3"/>
      <c r="C6" s="3"/>
      <c r="D6" s="3"/>
      <c r="E6" s="3"/>
    </row>
    <row r="7" spans="1:5" ht="34.5" customHeight="1">
      <c r="A7" s="3"/>
      <c r="B7" s="3"/>
      <c r="C7" s="3"/>
      <c r="D7" s="3"/>
      <c r="E7" s="3"/>
    </row>
    <row r="8" spans="1:5" ht="34.5" customHeight="1">
      <c r="A8" s="147" t="s">
        <v>9</v>
      </c>
      <c r="B8" s="147"/>
      <c r="C8" s="147"/>
      <c r="D8" s="147"/>
      <c r="E8" s="147"/>
    </row>
    <row r="9" spans="1:5" ht="20.25" customHeight="1">
      <c r="A9" s="147" t="s">
        <v>258</v>
      </c>
      <c r="B9" s="147"/>
      <c r="C9" s="147"/>
      <c r="D9" s="147"/>
      <c r="E9" s="147"/>
    </row>
    <row r="10" spans="1:5" ht="20.25" customHeight="1">
      <c r="A10" s="3"/>
      <c r="B10" s="4"/>
      <c r="C10" s="4"/>
      <c r="D10" s="4"/>
      <c r="E10" s="4"/>
    </row>
    <row r="11" spans="1:5" ht="20.25" customHeight="1">
      <c r="A11" s="3"/>
      <c r="B11" s="4"/>
      <c r="C11" s="4"/>
      <c r="D11" s="4"/>
      <c r="E11" s="4"/>
    </row>
    <row r="12" spans="1:5" ht="20.25" customHeight="1">
      <c r="A12" s="3"/>
      <c r="B12" s="4"/>
      <c r="C12" s="4"/>
      <c r="D12" s="4"/>
      <c r="E12" s="4"/>
    </row>
    <row r="13" spans="1:5" ht="63.75" customHeight="1">
      <c r="A13" s="144" t="s">
        <v>255</v>
      </c>
      <c r="B13" s="144"/>
      <c r="C13" s="144"/>
      <c r="D13" s="144"/>
      <c r="E13" s="33"/>
    </row>
    <row r="14" spans="1:5" ht="18.75">
      <c r="A14" s="31"/>
      <c r="B14" s="31"/>
      <c r="C14" s="31"/>
      <c r="D14" s="31"/>
      <c r="E14" s="33"/>
    </row>
    <row r="15" spans="1:5" ht="18.75">
      <c r="A15" s="144" t="s">
        <v>250</v>
      </c>
      <c r="B15" s="144"/>
      <c r="C15" s="144"/>
      <c r="D15" s="31"/>
      <c r="E15" s="31"/>
    </row>
    <row r="16" spans="1:5" ht="18.75">
      <c r="A16" s="3"/>
      <c r="B16" s="6"/>
      <c r="C16" s="6"/>
      <c r="D16" s="35"/>
      <c r="E16" s="32" t="s">
        <v>100</v>
      </c>
    </row>
    <row r="17" spans="1:5" ht="18.75">
      <c r="A17" s="3"/>
      <c r="B17" s="6"/>
      <c r="C17" s="6"/>
      <c r="D17" s="35" t="s">
        <v>103</v>
      </c>
      <c r="E17" s="32"/>
    </row>
    <row r="18" spans="1:5" ht="18.75">
      <c r="A18" s="140" t="s">
        <v>99</v>
      </c>
      <c r="B18" s="140"/>
      <c r="C18" s="34"/>
      <c r="D18" s="34"/>
      <c r="E18" s="30"/>
    </row>
    <row r="19" spans="1:5" ht="62.25" customHeight="1">
      <c r="A19" s="140" t="s">
        <v>102</v>
      </c>
      <c r="B19" s="140"/>
      <c r="C19" s="140"/>
      <c r="D19" s="38"/>
      <c r="E19" s="39" t="s">
        <v>112</v>
      </c>
    </row>
    <row r="20" spans="1:5" ht="27" customHeight="1">
      <c r="A20" s="140" t="s">
        <v>105</v>
      </c>
      <c r="B20" s="140"/>
      <c r="C20" s="140"/>
      <c r="D20" s="36" t="s">
        <v>104</v>
      </c>
      <c r="E20" s="39"/>
    </row>
    <row r="21" spans="1:5" ht="24.75" customHeight="1">
      <c r="A21" s="140" t="s">
        <v>106</v>
      </c>
      <c r="B21" s="140"/>
      <c r="C21" s="140"/>
      <c r="D21" s="36" t="s">
        <v>107</v>
      </c>
      <c r="E21" s="39"/>
    </row>
    <row r="22" spans="1:5" ht="48" customHeight="1">
      <c r="A22" s="140" t="s">
        <v>108</v>
      </c>
      <c r="B22" s="140"/>
      <c r="C22" s="140"/>
      <c r="D22" s="36" t="s">
        <v>109</v>
      </c>
      <c r="E22" s="39"/>
    </row>
    <row r="23" spans="1:5" ht="59.25" customHeight="1">
      <c r="A23" s="140" t="s">
        <v>111</v>
      </c>
      <c r="B23" s="140"/>
      <c r="C23" s="140"/>
      <c r="D23" s="36" t="s">
        <v>110</v>
      </c>
      <c r="E23" s="39"/>
    </row>
    <row r="24" spans="1:5" ht="18.75">
      <c r="A24" s="140"/>
      <c r="B24" s="140"/>
      <c r="C24" s="140"/>
      <c r="D24" s="36"/>
      <c r="E24" s="39"/>
    </row>
    <row r="25" spans="1:5" ht="18.75">
      <c r="A25" s="140"/>
      <c r="B25" s="140"/>
      <c r="C25" s="140"/>
      <c r="D25" s="36"/>
      <c r="E25" s="37"/>
    </row>
    <row r="26" spans="1:5" ht="47.25" customHeight="1">
      <c r="A26" s="145" t="s">
        <v>254</v>
      </c>
      <c r="B26" s="145"/>
      <c r="C26" s="145"/>
      <c r="D26" s="145"/>
      <c r="E26" s="40"/>
    </row>
    <row r="27" spans="1:5" ht="18.75">
      <c r="A27" s="3"/>
      <c r="B27" s="3"/>
      <c r="C27" s="3"/>
      <c r="D27" s="3"/>
      <c r="E27" s="3"/>
    </row>
    <row r="28" spans="1:5" ht="18.75">
      <c r="A28" s="3"/>
      <c r="B28" s="3"/>
      <c r="C28" s="3"/>
      <c r="D28" s="3"/>
      <c r="E28" s="3"/>
    </row>
  </sheetData>
  <sheetProtection/>
  <mergeCells count="21">
    <mergeCell ref="A26:D26"/>
    <mergeCell ref="A15:C15"/>
    <mergeCell ref="D3:E3"/>
    <mergeCell ref="D4:E4"/>
    <mergeCell ref="A8:E8"/>
    <mergeCell ref="D2:E2"/>
    <mergeCell ref="A24:C24"/>
    <mergeCell ref="A9:E9"/>
    <mergeCell ref="A1:B1"/>
    <mergeCell ref="A2:B2"/>
    <mergeCell ref="A3:B3"/>
    <mergeCell ref="A4:B4"/>
    <mergeCell ref="A13:D13"/>
    <mergeCell ref="A20:C20"/>
    <mergeCell ref="D1:E1"/>
    <mergeCell ref="A19:C19"/>
    <mergeCell ref="A18:B18"/>
    <mergeCell ref="A25:C25"/>
    <mergeCell ref="A21:C21"/>
    <mergeCell ref="A22:C22"/>
    <mergeCell ref="A23:C23"/>
  </mergeCells>
  <printOptions/>
  <pageMargins left="0.9055118110236221" right="0.31496062992125984" top="0.5511811023622047" bottom="0.5511811023622047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SheetLayoutView="110" zoomScalePageLayoutView="0" workbookViewId="0" topLeftCell="A31">
      <selection activeCell="B43" sqref="B43"/>
    </sheetView>
  </sheetViews>
  <sheetFormatPr defaultColWidth="9.140625" defaultRowHeight="15"/>
  <cols>
    <col min="1" max="1" width="4.57421875" style="0" bestFit="1" customWidth="1"/>
    <col min="2" max="2" width="107.140625" style="0" customWidth="1"/>
    <col min="3" max="3" width="17.421875" style="0" customWidth="1"/>
  </cols>
  <sheetData>
    <row r="1" spans="1:3" ht="15.75">
      <c r="A1" s="9"/>
      <c r="B1" s="9"/>
      <c r="C1" s="9"/>
    </row>
    <row r="2" spans="1:3" ht="15.75">
      <c r="A2" s="152" t="s">
        <v>241</v>
      </c>
      <c r="B2" s="152"/>
      <c r="C2" s="152"/>
    </row>
    <row r="3" spans="1:3" ht="15.75">
      <c r="A3" s="9"/>
      <c r="B3" s="126"/>
      <c r="C3" s="9"/>
    </row>
    <row r="4" spans="1:3" ht="15.75">
      <c r="A4" s="10" t="s">
        <v>10</v>
      </c>
      <c r="B4" s="149" t="s">
        <v>244</v>
      </c>
      <c r="C4" s="149"/>
    </row>
    <row r="5" spans="1:3" ht="47.25" customHeight="1">
      <c r="A5" s="11"/>
      <c r="B5" s="154"/>
      <c r="C5" s="154"/>
    </row>
    <row r="6" spans="1:3" ht="15.75">
      <c r="A6" s="11"/>
      <c r="B6" s="155"/>
      <c r="C6" s="155"/>
    </row>
    <row r="7" spans="1:3" ht="29.25" customHeight="1">
      <c r="A7" s="10" t="s">
        <v>11</v>
      </c>
      <c r="B7" s="149" t="s">
        <v>242</v>
      </c>
      <c r="C7" s="149"/>
    </row>
    <row r="8" spans="1:3" ht="12" customHeight="1">
      <c r="A8" s="10"/>
      <c r="B8" s="154"/>
      <c r="C8" s="154"/>
    </row>
    <row r="9" spans="1:3" ht="15.75">
      <c r="A9" s="11"/>
      <c r="B9" s="128"/>
      <c r="C9" s="123"/>
    </row>
    <row r="10" spans="1:3" ht="49.5" customHeight="1">
      <c r="A10" s="10" t="s">
        <v>12</v>
      </c>
      <c r="B10" s="149" t="s">
        <v>243</v>
      </c>
      <c r="C10" s="149"/>
    </row>
    <row r="11" spans="1:3" ht="15" customHeight="1">
      <c r="A11" s="10"/>
      <c r="B11" s="153"/>
      <c r="C11" s="153"/>
    </row>
    <row r="12" spans="1:3" ht="15" customHeight="1">
      <c r="A12" s="10"/>
      <c r="B12" s="153"/>
      <c r="C12" s="153"/>
    </row>
    <row r="13" spans="1:3" ht="27.75" customHeight="1">
      <c r="A13" s="10"/>
      <c r="B13" s="153"/>
      <c r="C13" s="153"/>
    </row>
    <row r="14" spans="1:3" ht="15" customHeight="1">
      <c r="A14" s="10"/>
      <c r="B14" s="153"/>
      <c r="C14" s="153"/>
    </row>
    <row r="15" spans="1:3" ht="28.5" customHeight="1">
      <c r="A15" s="10"/>
      <c r="B15" s="153"/>
      <c r="C15" s="153"/>
    </row>
    <row r="16" spans="1:3" ht="26.25" customHeight="1">
      <c r="A16" s="10"/>
      <c r="B16" s="153"/>
      <c r="C16" s="153"/>
    </row>
    <row r="17" spans="1:3" ht="15" customHeight="1">
      <c r="A17" s="10"/>
      <c r="B17" s="153"/>
      <c r="C17" s="153"/>
    </row>
    <row r="18" spans="1:3" ht="29.25" customHeight="1">
      <c r="A18" s="10"/>
      <c r="B18" s="153"/>
      <c r="C18" s="153"/>
    </row>
    <row r="19" spans="1:3" ht="29.25" customHeight="1">
      <c r="A19" s="10"/>
      <c r="B19" s="153"/>
      <c r="C19" s="153"/>
    </row>
    <row r="20" spans="1:3" ht="15.75">
      <c r="A20" s="10"/>
      <c r="B20" s="128"/>
      <c r="C20" s="13"/>
    </row>
    <row r="21" spans="1:3" ht="15.75">
      <c r="A21" s="10" t="s">
        <v>13</v>
      </c>
      <c r="B21" s="150" t="s">
        <v>86</v>
      </c>
      <c r="C21" s="151"/>
    </row>
    <row r="22" spans="1:3" ht="15.75">
      <c r="A22" s="11"/>
      <c r="B22" s="115"/>
      <c r="C22" s="116"/>
    </row>
    <row r="23" spans="1:3" ht="15.75">
      <c r="A23" s="11"/>
      <c r="B23" s="131" t="s">
        <v>14</v>
      </c>
      <c r="C23" s="135" t="s">
        <v>15</v>
      </c>
    </row>
    <row r="24" spans="1:3" ht="38.25" customHeight="1">
      <c r="A24" s="11"/>
      <c r="B24" s="29" t="s">
        <v>17</v>
      </c>
      <c r="C24" s="136"/>
    </row>
    <row r="25" spans="1:8" ht="31.5" customHeight="1">
      <c r="A25" s="11"/>
      <c r="B25" s="133" t="s">
        <v>245</v>
      </c>
      <c r="C25" s="136"/>
      <c r="H25" t="s">
        <v>8</v>
      </c>
    </row>
    <row r="26" spans="1:3" ht="27.75" customHeight="1">
      <c r="A26" s="11"/>
      <c r="B26" s="133" t="s">
        <v>246</v>
      </c>
      <c r="C26" s="136"/>
    </row>
    <row r="27" spans="1:3" ht="20.25" customHeight="1">
      <c r="A27" s="11"/>
      <c r="B27" s="29" t="s">
        <v>18</v>
      </c>
      <c r="C27" s="136"/>
    </row>
    <row r="28" spans="1:3" ht="11.25" customHeight="1">
      <c r="A28" s="11"/>
      <c r="B28" s="129"/>
      <c r="C28" s="14"/>
    </row>
    <row r="29" spans="1:3" ht="15.75">
      <c r="A29" s="10" t="s">
        <v>16</v>
      </c>
      <c r="B29" s="134" t="s">
        <v>87</v>
      </c>
      <c r="C29" s="124"/>
    </row>
    <row r="30" spans="1:3" ht="15" customHeight="1">
      <c r="A30" s="11"/>
      <c r="B30" s="129"/>
      <c r="C30" s="14"/>
    </row>
    <row r="31" spans="1:3" ht="15.75">
      <c r="A31" s="11"/>
      <c r="B31" s="132" t="s">
        <v>14</v>
      </c>
      <c r="C31" s="137" t="s">
        <v>15</v>
      </c>
    </row>
    <row r="32" spans="1:3" ht="15.75">
      <c r="A32" s="11"/>
      <c r="B32" s="133" t="s">
        <v>247</v>
      </c>
      <c r="C32" s="138"/>
    </row>
    <row r="33" spans="1:3" ht="15.75">
      <c r="A33" s="11"/>
      <c r="B33" s="133" t="s">
        <v>6</v>
      </c>
      <c r="C33" s="138"/>
    </row>
    <row r="34" spans="1:3" ht="15.75">
      <c r="A34" s="11"/>
      <c r="B34" s="133" t="s">
        <v>248</v>
      </c>
      <c r="C34" s="136"/>
    </row>
    <row r="35" spans="1:3" ht="29.25" customHeight="1">
      <c r="A35" s="11"/>
      <c r="B35" s="133" t="s">
        <v>249</v>
      </c>
      <c r="C35" s="136"/>
    </row>
    <row r="36" spans="1:3" ht="15" customHeight="1">
      <c r="A36" s="15"/>
      <c r="B36" s="126"/>
      <c r="C36" s="9"/>
    </row>
    <row r="37" spans="1:3" ht="15.75">
      <c r="A37" s="16" t="s">
        <v>0</v>
      </c>
      <c r="B37" s="127" t="s">
        <v>251</v>
      </c>
      <c r="C37" s="122"/>
    </row>
    <row r="38" spans="1:3" ht="15.75">
      <c r="A38" s="16"/>
      <c r="B38" s="127"/>
      <c r="C38" s="12" t="s">
        <v>1</v>
      </c>
    </row>
    <row r="39" spans="1:3" ht="15.75">
      <c r="A39" s="16" t="s">
        <v>2</v>
      </c>
      <c r="B39" s="130" t="s">
        <v>252</v>
      </c>
      <c r="C39" s="125"/>
    </row>
    <row r="40" spans="1:3" ht="15.75">
      <c r="A40" s="16"/>
      <c r="B40" s="127"/>
      <c r="C40" s="12"/>
    </row>
    <row r="41" spans="1:3" ht="15.75">
      <c r="A41" s="16" t="s">
        <v>3</v>
      </c>
      <c r="B41" s="127" t="s">
        <v>253</v>
      </c>
      <c r="C41" s="122"/>
    </row>
    <row r="42" spans="1:3" ht="15.75">
      <c r="A42" s="15"/>
      <c r="B42" s="9"/>
      <c r="C42" s="9"/>
    </row>
  </sheetData>
  <sheetProtection/>
  <mergeCells count="17">
    <mergeCell ref="B19:C19"/>
    <mergeCell ref="B5:C5"/>
    <mergeCell ref="B8:C8"/>
    <mergeCell ref="B11:C11"/>
    <mergeCell ref="B6:C6"/>
    <mergeCell ref="B12:C12"/>
    <mergeCell ref="B13:C13"/>
    <mergeCell ref="B4:C4"/>
    <mergeCell ref="B7:C7"/>
    <mergeCell ref="B10:C10"/>
    <mergeCell ref="B21:C21"/>
    <mergeCell ref="A2:C2"/>
    <mergeCell ref="B14:C14"/>
    <mergeCell ref="B15:C15"/>
    <mergeCell ref="B16:C16"/>
    <mergeCell ref="B18:C18"/>
    <mergeCell ref="B17:C17"/>
  </mergeCells>
  <printOptions/>
  <pageMargins left="0.7086614173228347" right="0.31496062992125984" top="0.5511811023622047" bottom="0.5511811023622047" header="0.31496062992125984" footer="0.31496062992125984"/>
  <pageSetup fitToHeight="6" fitToWidth="1" horizontalDpi="600" verticalDpi="600" orientation="portrait" paperSize="9" scale="71" r:id="rId1"/>
  <rowBreaks count="1" manualBreakCount="1">
    <brk id="1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 topLeftCell="A1">
      <selection activeCell="A3" sqref="A3:C3"/>
    </sheetView>
  </sheetViews>
  <sheetFormatPr defaultColWidth="9.140625" defaultRowHeight="15"/>
  <cols>
    <col min="1" max="1" width="6.140625" style="0" customWidth="1"/>
    <col min="2" max="2" width="85.8515625" style="0" customWidth="1"/>
    <col min="3" max="3" width="20.8515625" style="0" customWidth="1"/>
  </cols>
  <sheetData>
    <row r="1" spans="3:4" ht="15">
      <c r="C1" s="44" t="s">
        <v>114</v>
      </c>
      <c r="D1" s="43"/>
    </row>
    <row r="2" spans="1:3" ht="36" customHeight="1">
      <c r="A2" s="156" t="s">
        <v>89</v>
      </c>
      <c r="B2" s="156"/>
      <c r="C2" s="156"/>
    </row>
    <row r="3" spans="1:3" ht="18.75">
      <c r="A3" s="156" t="s">
        <v>259</v>
      </c>
      <c r="B3" s="156"/>
      <c r="C3" s="156"/>
    </row>
    <row r="4" spans="1:3" ht="15.75">
      <c r="A4" s="157" t="s">
        <v>88</v>
      </c>
      <c r="B4" s="157"/>
      <c r="C4" s="157"/>
    </row>
    <row r="5" spans="1:3" ht="18.75">
      <c r="A5" s="18"/>
      <c r="B5" s="3"/>
      <c r="C5" s="3"/>
    </row>
    <row r="6" spans="1:3" ht="45" customHeight="1">
      <c r="A6" s="17" t="s">
        <v>19</v>
      </c>
      <c r="B6" s="17" t="s">
        <v>14</v>
      </c>
      <c r="C6" s="17" t="s">
        <v>97</v>
      </c>
    </row>
    <row r="7" spans="1:3" ht="18.75">
      <c r="A7" s="17">
        <v>1</v>
      </c>
      <c r="B7" s="17">
        <v>2</v>
      </c>
      <c r="C7" s="17">
        <v>3</v>
      </c>
    </row>
    <row r="8" spans="1:3" ht="21" customHeight="1">
      <c r="A8" s="19"/>
      <c r="B8" s="22" t="s">
        <v>4</v>
      </c>
      <c r="C8" s="41"/>
    </row>
    <row r="9" spans="1:3" ht="37.5">
      <c r="A9" s="8"/>
      <c r="B9" s="22" t="s">
        <v>90</v>
      </c>
      <c r="C9" s="42"/>
    </row>
    <row r="10" spans="1:3" ht="37.5">
      <c r="A10" s="8"/>
      <c r="B10" s="24" t="s">
        <v>92</v>
      </c>
      <c r="C10" s="42"/>
    </row>
    <row r="11" spans="1:3" ht="23.25" customHeight="1">
      <c r="A11" s="19"/>
      <c r="B11" s="22" t="s">
        <v>20</v>
      </c>
      <c r="C11" s="41"/>
    </row>
    <row r="12" spans="1:3" ht="37.5">
      <c r="A12" s="8"/>
      <c r="B12" s="24" t="s">
        <v>91</v>
      </c>
      <c r="C12" s="42"/>
    </row>
    <row r="13" spans="1:3" ht="21" customHeight="1">
      <c r="A13" s="19"/>
      <c r="B13" s="22" t="s">
        <v>21</v>
      </c>
      <c r="C13" s="41"/>
    </row>
    <row r="14" spans="1:3" ht="37.5">
      <c r="A14" s="8"/>
      <c r="B14" s="22" t="s">
        <v>93</v>
      </c>
      <c r="C14" s="42"/>
    </row>
    <row r="15" spans="1:3" ht="37.5">
      <c r="A15" s="8"/>
      <c r="B15" s="25" t="s">
        <v>94</v>
      </c>
      <c r="C15" s="42"/>
    </row>
    <row r="16" spans="1:3" ht="31.5" customHeight="1">
      <c r="A16" s="8"/>
      <c r="B16" s="21" t="s">
        <v>22</v>
      </c>
      <c r="C16" s="42"/>
    </row>
    <row r="17" spans="1:3" ht="21" customHeight="1">
      <c r="A17" s="19"/>
      <c r="B17" s="26" t="s">
        <v>23</v>
      </c>
      <c r="C17" s="41"/>
    </row>
    <row r="18" spans="1:3" ht="18" customHeight="1">
      <c r="A18" s="19"/>
      <c r="B18" s="19" t="s">
        <v>24</v>
      </c>
      <c r="C18" s="41"/>
    </row>
    <row r="19" spans="1:3" ht="19.5" customHeight="1">
      <c r="A19" s="19"/>
      <c r="B19" s="19" t="s">
        <v>25</v>
      </c>
      <c r="C19" s="41"/>
    </row>
    <row r="20" spans="1:3" ht="16.5" customHeight="1">
      <c r="A20" s="19"/>
      <c r="B20" s="22" t="s">
        <v>26</v>
      </c>
      <c r="C20" s="41"/>
    </row>
    <row r="21" spans="1:3" ht="37.5">
      <c r="A21" s="8"/>
      <c r="B21" s="23" t="s">
        <v>95</v>
      </c>
      <c r="C21" s="42"/>
    </row>
    <row r="22" spans="1:3" ht="18.75" customHeight="1">
      <c r="A22" s="19"/>
      <c r="B22" s="23" t="s">
        <v>27</v>
      </c>
      <c r="C22" s="41"/>
    </row>
    <row r="23" spans="1:3" ht="37.5">
      <c r="A23" s="8"/>
      <c r="B23" s="20" t="s">
        <v>96</v>
      </c>
      <c r="C23" s="42"/>
    </row>
  </sheetData>
  <sheetProtection/>
  <mergeCells count="3">
    <mergeCell ref="A2:C2"/>
    <mergeCell ref="A3:C3"/>
    <mergeCell ref="A4:C4"/>
  </mergeCell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36.57421875" style="0" customWidth="1"/>
    <col min="2" max="2" width="8.140625" style="0" customWidth="1"/>
    <col min="3" max="3" width="12.57421875" style="0" customWidth="1"/>
    <col min="4" max="6" width="17.8515625" style="0" customWidth="1"/>
    <col min="7" max="7" width="10.00390625" style="0" customWidth="1"/>
    <col min="8" max="8" width="10.28125" style="0" customWidth="1"/>
    <col min="9" max="9" width="17.8515625" style="0" customWidth="1"/>
    <col min="10" max="10" width="12.57421875" style="0" customWidth="1"/>
  </cols>
  <sheetData>
    <row r="1" spans="1:10" ht="15.75">
      <c r="A1" s="47"/>
      <c r="B1" s="47"/>
      <c r="C1" s="47"/>
      <c r="D1" s="47"/>
      <c r="E1" s="47"/>
      <c r="F1" s="47"/>
      <c r="G1" s="47"/>
      <c r="H1" s="47"/>
      <c r="I1" s="160" t="s">
        <v>82</v>
      </c>
      <c r="J1" s="160"/>
    </row>
    <row r="2" spans="1:10" ht="18.75">
      <c r="A2" s="164" t="s">
        <v>113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18.75">
      <c r="A3" s="164" t="s">
        <v>260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.75">
      <c r="A4" s="48"/>
      <c r="B4" s="47"/>
      <c r="C4" s="47"/>
      <c r="D4" s="47"/>
      <c r="E4" s="47"/>
      <c r="F4" s="47"/>
      <c r="G4" s="47"/>
      <c r="H4" s="47"/>
      <c r="I4" s="47"/>
      <c r="J4" s="47"/>
    </row>
    <row r="5" spans="1:10" ht="15.75">
      <c r="A5" s="158" t="s">
        <v>14</v>
      </c>
      <c r="B5" s="158" t="s">
        <v>28</v>
      </c>
      <c r="C5" s="158" t="s">
        <v>29</v>
      </c>
      <c r="D5" s="158" t="s">
        <v>30</v>
      </c>
      <c r="E5" s="158"/>
      <c r="F5" s="158"/>
      <c r="G5" s="158"/>
      <c r="H5" s="158"/>
      <c r="I5" s="158"/>
      <c r="J5" s="158"/>
    </row>
    <row r="6" spans="1:10" ht="15.75">
      <c r="A6" s="158"/>
      <c r="B6" s="158"/>
      <c r="C6" s="158"/>
      <c r="D6" s="158" t="s">
        <v>115</v>
      </c>
      <c r="E6" s="158" t="s">
        <v>6</v>
      </c>
      <c r="F6" s="158"/>
      <c r="G6" s="158"/>
      <c r="H6" s="158"/>
      <c r="I6" s="158"/>
      <c r="J6" s="158"/>
    </row>
    <row r="7" spans="1:10" ht="63" customHeight="1">
      <c r="A7" s="158"/>
      <c r="B7" s="158"/>
      <c r="C7" s="158"/>
      <c r="D7" s="158"/>
      <c r="E7" s="158" t="s">
        <v>32</v>
      </c>
      <c r="F7" s="161" t="s">
        <v>33</v>
      </c>
      <c r="G7" s="158" t="s">
        <v>34</v>
      </c>
      <c r="H7" s="158" t="s">
        <v>35</v>
      </c>
      <c r="I7" s="158" t="s">
        <v>36</v>
      </c>
      <c r="J7" s="158"/>
    </row>
    <row r="8" spans="1:10" ht="78" customHeight="1">
      <c r="A8" s="158"/>
      <c r="B8" s="158"/>
      <c r="C8" s="158"/>
      <c r="D8" s="158"/>
      <c r="E8" s="158"/>
      <c r="F8" s="162"/>
      <c r="G8" s="158"/>
      <c r="H8" s="158"/>
      <c r="I8" s="27" t="s">
        <v>31</v>
      </c>
      <c r="J8" s="27" t="s">
        <v>37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64" t="s">
        <v>38</v>
      </c>
      <c r="B10" s="65">
        <v>100</v>
      </c>
      <c r="C10" s="65" t="s">
        <v>39</v>
      </c>
      <c r="D10" s="64"/>
      <c r="E10" s="64"/>
      <c r="F10" s="64"/>
      <c r="G10" s="64"/>
      <c r="H10" s="64"/>
      <c r="I10" s="64"/>
      <c r="J10" s="64"/>
    </row>
    <row r="11" spans="1:10" ht="15.75">
      <c r="A11" s="50" t="s">
        <v>6</v>
      </c>
      <c r="B11" s="158">
        <v>110</v>
      </c>
      <c r="C11" s="163"/>
      <c r="D11" s="159"/>
      <c r="E11" s="158" t="s">
        <v>39</v>
      </c>
      <c r="F11" s="158" t="s">
        <v>39</v>
      </c>
      <c r="G11" s="158" t="s">
        <v>39</v>
      </c>
      <c r="H11" s="158" t="s">
        <v>39</v>
      </c>
      <c r="I11" s="159"/>
      <c r="J11" s="158" t="s">
        <v>39</v>
      </c>
    </row>
    <row r="12" spans="1:10" ht="15.75">
      <c r="A12" s="49" t="s">
        <v>40</v>
      </c>
      <c r="B12" s="158"/>
      <c r="C12" s="163"/>
      <c r="D12" s="159"/>
      <c r="E12" s="158"/>
      <c r="F12" s="158"/>
      <c r="G12" s="158"/>
      <c r="H12" s="158"/>
      <c r="I12" s="159"/>
      <c r="J12" s="158"/>
    </row>
    <row r="13" spans="1:10" ht="15.75">
      <c r="A13" s="49" t="s">
        <v>41</v>
      </c>
      <c r="B13" s="27">
        <v>120</v>
      </c>
      <c r="C13" s="49"/>
      <c r="D13" s="51"/>
      <c r="E13" s="49"/>
      <c r="F13" s="27" t="s">
        <v>39</v>
      </c>
      <c r="G13" s="27" t="s">
        <v>39</v>
      </c>
      <c r="H13" s="49"/>
      <c r="I13" s="51"/>
      <c r="J13" s="49"/>
    </row>
    <row r="14" spans="1:10" ht="35.25" customHeight="1">
      <c r="A14" s="49" t="s">
        <v>42</v>
      </c>
      <c r="B14" s="27">
        <v>130</v>
      </c>
      <c r="C14" s="49"/>
      <c r="D14" s="51"/>
      <c r="E14" s="27" t="s">
        <v>39</v>
      </c>
      <c r="F14" s="27" t="s">
        <v>39</v>
      </c>
      <c r="G14" s="27" t="s">
        <v>39</v>
      </c>
      <c r="H14" s="27" t="s">
        <v>39</v>
      </c>
      <c r="I14" s="51"/>
      <c r="J14" s="27" t="s">
        <v>39</v>
      </c>
    </row>
    <row r="15" spans="1:10" ht="78.75">
      <c r="A15" s="49" t="s">
        <v>43</v>
      </c>
      <c r="B15" s="27">
        <v>140</v>
      </c>
      <c r="C15" s="49"/>
      <c r="D15" s="51"/>
      <c r="E15" s="27" t="s">
        <v>39</v>
      </c>
      <c r="F15" s="27" t="s">
        <v>39</v>
      </c>
      <c r="G15" s="27" t="s">
        <v>39</v>
      </c>
      <c r="H15" s="27" t="s">
        <v>39</v>
      </c>
      <c r="I15" s="51"/>
      <c r="J15" s="27" t="s">
        <v>39</v>
      </c>
    </row>
    <row r="16" spans="1:10" ht="31.5">
      <c r="A16" s="49" t="s">
        <v>44</v>
      </c>
      <c r="B16" s="27">
        <v>150</v>
      </c>
      <c r="C16" s="49"/>
      <c r="D16" s="51"/>
      <c r="E16" s="27" t="s">
        <v>39</v>
      </c>
      <c r="F16" s="51"/>
      <c r="G16" s="51"/>
      <c r="H16" s="27" t="s">
        <v>39</v>
      </c>
      <c r="I16" s="27" t="s">
        <v>39</v>
      </c>
      <c r="J16" s="27" t="s">
        <v>39</v>
      </c>
    </row>
    <row r="17" spans="1:10" ht="15.75">
      <c r="A17" s="49" t="s">
        <v>45</v>
      </c>
      <c r="B17" s="27">
        <v>160</v>
      </c>
      <c r="C17" s="49"/>
      <c r="D17" s="51"/>
      <c r="E17" s="27" t="s">
        <v>39</v>
      </c>
      <c r="F17" s="27" t="s">
        <v>39</v>
      </c>
      <c r="G17" s="27" t="s">
        <v>39</v>
      </c>
      <c r="H17" s="27" t="s">
        <v>39</v>
      </c>
      <c r="I17" s="49"/>
      <c r="J17" s="49"/>
    </row>
    <row r="18" spans="1:10" ht="15.75">
      <c r="A18" s="49" t="s">
        <v>46</v>
      </c>
      <c r="B18" s="27">
        <v>180</v>
      </c>
      <c r="C18" s="27" t="s">
        <v>39</v>
      </c>
      <c r="D18" s="51"/>
      <c r="E18" s="27" t="s">
        <v>39</v>
      </c>
      <c r="F18" s="27" t="s">
        <v>39</v>
      </c>
      <c r="G18" s="27" t="s">
        <v>39</v>
      </c>
      <c r="H18" s="27" t="s">
        <v>39</v>
      </c>
      <c r="I18" s="49"/>
      <c r="J18" s="27" t="s">
        <v>39</v>
      </c>
    </row>
    <row r="19" spans="1:10" ht="15.75">
      <c r="A19" s="64" t="s">
        <v>47</v>
      </c>
      <c r="B19" s="65">
        <v>200</v>
      </c>
      <c r="C19" s="65" t="s">
        <v>39</v>
      </c>
      <c r="D19" s="66"/>
      <c r="E19" s="66"/>
      <c r="F19" s="66"/>
      <c r="G19" s="66"/>
      <c r="H19" s="66"/>
      <c r="I19" s="66"/>
      <c r="J19" s="66"/>
    </row>
    <row r="20" spans="1:10" ht="31.5">
      <c r="A20" s="49" t="s">
        <v>48</v>
      </c>
      <c r="B20" s="27">
        <v>210</v>
      </c>
      <c r="C20" s="49"/>
      <c r="D20" s="51"/>
      <c r="E20" s="51"/>
      <c r="F20" s="51"/>
      <c r="G20" s="51"/>
      <c r="H20" s="51"/>
      <c r="I20" s="51"/>
      <c r="J20" s="51"/>
    </row>
    <row r="21" spans="1:10" ht="15.75">
      <c r="A21" s="50" t="s">
        <v>5</v>
      </c>
      <c r="B21" s="158">
        <v>211</v>
      </c>
      <c r="C21" s="163"/>
      <c r="D21" s="159"/>
      <c r="E21" s="159"/>
      <c r="F21" s="159"/>
      <c r="G21" s="159"/>
      <c r="H21" s="159"/>
      <c r="I21" s="159"/>
      <c r="J21" s="159"/>
    </row>
    <row r="22" spans="1:10" ht="31.5">
      <c r="A22" s="50" t="s">
        <v>49</v>
      </c>
      <c r="B22" s="158"/>
      <c r="C22" s="163"/>
      <c r="D22" s="159"/>
      <c r="E22" s="159"/>
      <c r="F22" s="159"/>
      <c r="G22" s="159"/>
      <c r="H22" s="159"/>
      <c r="I22" s="159"/>
      <c r="J22" s="159"/>
    </row>
    <row r="23" spans="1:10" ht="31.5">
      <c r="A23" s="49" t="s">
        <v>50</v>
      </c>
      <c r="B23" s="27">
        <v>220</v>
      </c>
      <c r="C23" s="49"/>
      <c r="D23" s="51"/>
      <c r="E23" s="51"/>
      <c r="F23" s="51"/>
      <c r="G23" s="51"/>
      <c r="H23" s="51"/>
      <c r="I23" s="51"/>
      <c r="J23" s="51"/>
    </row>
    <row r="24" spans="1:10" ht="15.75">
      <c r="A24" s="52" t="s">
        <v>5</v>
      </c>
      <c r="B24" s="49"/>
      <c r="C24" s="49"/>
      <c r="D24" s="51"/>
      <c r="E24" s="51"/>
      <c r="F24" s="51"/>
      <c r="G24" s="51"/>
      <c r="H24" s="51"/>
      <c r="I24" s="51"/>
      <c r="J24" s="51"/>
    </row>
    <row r="25" spans="1:10" ht="31.5">
      <c r="A25" s="49" t="s">
        <v>51</v>
      </c>
      <c r="B25" s="27">
        <v>230</v>
      </c>
      <c r="C25" s="49"/>
      <c r="D25" s="51"/>
      <c r="E25" s="51"/>
      <c r="F25" s="51"/>
      <c r="G25" s="51"/>
      <c r="H25" s="51"/>
      <c r="I25" s="51"/>
      <c r="J25" s="51"/>
    </row>
    <row r="26" spans="1:10" ht="15.75">
      <c r="A26" s="52" t="s">
        <v>5</v>
      </c>
      <c r="B26" s="49"/>
      <c r="C26" s="49"/>
      <c r="D26" s="51"/>
      <c r="E26" s="51"/>
      <c r="F26" s="51"/>
      <c r="G26" s="51"/>
      <c r="H26" s="51"/>
      <c r="I26" s="51"/>
      <c r="J26" s="51"/>
    </row>
    <row r="27" spans="1:10" ht="31.5">
      <c r="A27" s="49" t="s">
        <v>63</v>
      </c>
      <c r="B27" s="27">
        <v>240</v>
      </c>
      <c r="C27" s="49"/>
      <c r="D27" s="51"/>
      <c r="E27" s="51"/>
      <c r="F27" s="51"/>
      <c r="G27" s="51"/>
      <c r="H27" s="51"/>
      <c r="I27" s="51"/>
      <c r="J27" s="51"/>
    </row>
    <row r="28" spans="1:10" ht="31.5">
      <c r="A28" s="49" t="s">
        <v>52</v>
      </c>
      <c r="B28" s="27">
        <v>250</v>
      </c>
      <c r="C28" s="49"/>
      <c r="D28" s="51"/>
      <c r="E28" s="51"/>
      <c r="F28" s="51"/>
      <c r="G28" s="51"/>
      <c r="H28" s="51"/>
      <c r="I28" s="51"/>
      <c r="J28" s="51"/>
    </row>
    <row r="29" spans="1:10" ht="31.5">
      <c r="A29" s="49" t="s">
        <v>53</v>
      </c>
      <c r="B29" s="27">
        <v>260</v>
      </c>
      <c r="C29" s="27" t="s">
        <v>39</v>
      </c>
      <c r="D29" s="51"/>
      <c r="E29" s="51"/>
      <c r="F29" s="51"/>
      <c r="G29" s="51"/>
      <c r="H29" s="51"/>
      <c r="I29" s="51"/>
      <c r="J29" s="51"/>
    </row>
    <row r="30" spans="1:10" ht="31.5">
      <c r="A30" s="64" t="s">
        <v>54</v>
      </c>
      <c r="B30" s="65">
        <v>300</v>
      </c>
      <c r="C30" s="65" t="s">
        <v>39</v>
      </c>
      <c r="D30" s="66"/>
      <c r="E30" s="66"/>
      <c r="F30" s="66"/>
      <c r="G30" s="66"/>
      <c r="H30" s="66"/>
      <c r="I30" s="66"/>
      <c r="J30" s="66"/>
    </row>
    <row r="31" spans="1:10" ht="15.75">
      <c r="A31" s="49" t="s">
        <v>5</v>
      </c>
      <c r="B31" s="158">
        <v>310</v>
      </c>
      <c r="C31" s="163"/>
      <c r="D31" s="159"/>
      <c r="E31" s="159"/>
      <c r="F31" s="159"/>
      <c r="G31" s="159"/>
      <c r="H31" s="159"/>
      <c r="I31" s="159"/>
      <c r="J31" s="159"/>
    </row>
    <row r="32" spans="1:10" ht="15.75">
      <c r="A32" s="49" t="s">
        <v>55</v>
      </c>
      <c r="B32" s="158"/>
      <c r="C32" s="163"/>
      <c r="D32" s="159"/>
      <c r="E32" s="159"/>
      <c r="F32" s="159"/>
      <c r="G32" s="159"/>
      <c r="H32" s="159"/>
      <c r="I32" s="159"/>
      <c r="J32" s="159"/>
    </row>
    <row r="33" spans="1:10" ht="15.75">
      <c r="A33" s="49" t="s">
        <v>56</v>
      </c>
      <c r="B33" s="27">
        <v>320</v>
      </c>
      <c r="C33" s="49"/>
      <c r="D33" s="51"/>
      <c r="E33" s="51"/>
      <c r="F33" s="51"/>
      <c r="G33" s="51"/>
      <c r="H33" s="51"/>
      <c r="I33" s="51"/>
      <c r="J33" s="51"/>
    </row>
    <row r="34" spans="1:10" ht="31.5">
      <c r="A34" s="64" t="s">
        <v>57</v>
      </c>
      <c r="B34" s="65">
        <v>400</v>
      </c>
      <c r="C34" s="64"/>
      <c r="D34" s="66"/>
      <c r="E34" s="66"/>
      <c r="F34" s="66"/>
      <c r="G34" s="66"/>
      <c r="H34" s="66"/>
      <c r="I34" s="66"/>
      <c r="J34" s="66"/>
    </row>
    <row r="35" spans="1:10" ht="15.75">
      <c r="A35" s="49" t="s">
        <v>58</v>
      </c>
      <c r="B35" s="158">
        <v>410</v>
      </c>
      <c r="C35" s="163"/>
      <c r="D35" s="159"/>
      <c r="E35" s="159"/>
      <c r="F35" s="159"/>
      <c r="G35" s="159"/>
      <c r="H35" s="159"/>
      <c r="I35" s="159"/>
      <c r="J35" s="159"/>
    </row>
    <row r="36" spans="1:10" ht="15.75">
      <c r="A36" s="49" t="s">
        <v>59</v>
      </c>
      <c r="B36" s="158"/>
      <c r="C36" s="163"/>
      <c r="D36" s="159"/>
      <c r="E36" s="159"/>
      <c r="F36" s="159"/>
      <c r="G36" s="159"/>
      <c r="H36" s="159"/>
      <c r="I36" s="159"/>
      <c r="J36" s="159"/>
    </row>
    <row r="37" spans="1:10" ht="15.75">
      <c r="A37" s="49" t="s">
        <v>60</v>
      </c>
      <c r="B37" s="27">
        <v>420</v>
      </c>
      <c r="C37" s="49"/>
      <c r="D37" s="51"/>
      <c r="E37" s="51"/>
      <c r="F37" s="51"/>
      <c r="G37" s="51"/>
      <c r="H37" s="51"/>
      <c r="I37" s="51"/>
      <c r="J37" s="51"/>
    </row>
    <row r="38" spans="1:10" ht="15.75">
      <c r="A38" s="64" t="s">
        <v>61</v>
      </c>
      <c r="B38" s="65">
        <v>500</v>
      </c>
      <c r="C38" s="65" t="s">
        <v>39</v>
      </c>
      <c r="D38" s="66"/>
      <c r="E38" s="66"/>
      <c r="F38" s="66"/>
      <c r="G38" s="66"/>
      <c r="H38" s="66"/>
      <c r="I38" s="66"/>
      <c r="J38" s="66"/>
    </row>
    <row r="39" spans="1:10" ht="15.75">
      <c r="A39" s="64" t="s">
        <v>62</v>
      </c>
      <c r="B39" s="65">
        <v>600</v>
      </c>
      <c r="C39" s="65" t="s">
        <v>39</v>
      </c>
      <c r="D39" s="66"/>
      <c r="E39" s="66"/>
      <c r="F39" s="66"/>
      <c r="G39" s="66"/>
      <c r="H39" s="66"/>
      <c r="I39" s="66"/>
      <c r="J39" s="66"/>
    </row>
  </sheetData>
  <sheetProtection/>
  <mergeCells count="50">
    <mergeCell ref="A2:J2"/>
    <mergeCell ref="A3:J3"/>
    <mergeCell ref="I31:I32"/>
    <mergeCell ref="J31:J32"/>
    <mergeCell ref="B35:B36"/>
    <mergeCell ref="C35:C36"/>
    <mergeCell ref="D35:D36"/>
    <mergeCell ref="H31:H32"/>
    <mergeCell ref="B31:B32"/>
    <mergeCell ref="C31:C32"/>
    <mergeCell ref="D31:D32"/>
    <mergeCell ref="E31:E32"/>
    <mergeCell ref="F31:F32"/>
    <mergeCell ref="J35:J36"/>
    <mergeCell ref="I21:I22"/>
    <mergeCell ref="E35:E36"/>
    <mergeCell ref="F35:F36"/>
    <mergeCell ref="G35:G36"/>
    <mergeCell ref="H35:H36"/>
    <mergeCell ref="I35:I36"/>
    <mergeCell ref="H11:H12"/>
    <mergeCell ref="G31:G32"/>
    <mergeCell ref="J11:J12"/>
    <mergeCell ref="B21:B22"/>
    <mergeCell ref="C21:C22"/>
    <mergeCell ref="D21:D22"/>
    <mergeCell ref="E21:E22"/>
    <mergeCell ref="F21:F22"/>
    <mergeCell ref="G21:G22"/>
    <mergeCell ref="H21:H22"/>
    <mergeCell ref="F7:F8"/>
    <mergeCell ref="J21:J22"/>
    <mergeCell ref="H7:H8"/>
    <mergeCell ref="I7:J7"/>
    <mergeCell ref="B11:B12"/>
    <mergeCell ref="C11:C12"/>
    <mergeCell ref="D11:D12"/>
    <mergeCell ref="E11:E12"/>
    <mergeCell ref="F11:F12"/>
    <mergeCell ref="G11:G12"/>
    <mergeCell ref="G7:G8"/>
    <mergeCell ref="I11:I12"/>
    <mergeCell ref="I1:J1"/>
    <mergeCell ref="A5:A8"/>
    <mergeCell ref="B5:B8"/>
    <mergeCell ref="C5:C8"/>
    <mergeCell ref="D5:J5"/>
    <mergeCell ref="D6:D8"/>
    <mergeCell ref="E6:J6"/>
    <mergeCell ref="E7:E8"/>
  </mergeCells>
  <hyperlinks>
    <hyperlink ref="F7" r:id="rId1" display="consultantplus://offline/ref=8C0D353FE3181F168537175DC4ECC1868CC9387B40C31DDF1FCF35A48EA8D6A9B30888A12B57MBkCL"/>
  </hyperlinks>
  <printOptions/>
  <pageMargins left="0.7086614173228347" right="0.5118110236220472" top="0.5511811023622047" bottom="0.5511811023622047" header="0.31496062992125984" footer="0.31496062992125984"/>
  <pageSetup fitToHeight="2" fitToWidth="1" horizontalDpi="600" verticalDpi="600" orientation="landscape" paperSize="9" scale="82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">
      <selection activeCell="A3" sqref="A3:L3"/>
    </sheetView>
  </sheetViews>
  <sheetFormatPr defaultColWidth="9.140625" defaultRowHeight="15"/>
  <cols>
    <col min="1" max="1" width="26.28125" style="0" customWidth="1"/>
    <col min="2" max="2" width="8.140625" style="0" customWidth="1"/>
    <col min="4" max="12" width="16.140625" style="0" customWidth="1"/>
  </cols>
  <sheetData>
    <row r="1" spans="1:12" ht="15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45" t="s">
        <v>81</v>
      </c>
    </row>
    <row r="2" spans="1:12" ht="18.75">
      <c r="A2" s="156" t="s">
        <v>117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8.75">
      <c r="A3" s="156" t="s">
        <v>261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5.75">
      <c r="A4" s="46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>
      <c r="A5" s="158" t="s">
        <v>14</v>
      </c>
      <c r="B5" s="158" t="s">
        <v>28</v>
      </c>
      <c r="C5" s="158" t="s">
        <v>64</v>
      </c>
      <c r="D5" s="158" t="s">
        <v>65</v>
      </c>
      <c r="E5" s="158"/>
      <c r="F5" s="158"/>
      <c r="G5" s="158"/>
      <c r="H5" s="158"/>
      <c r="I5" s="158"/>
      <c r="J5" s="158"/>
      <c r="K5" s="158"/>
      <c r="L5" s="158"/>
    </row>
    <row r="6" spans="1:12" ht="15.75">
      <c r="A6" s="158"/>
      <c r="B6" s="158"/>
      <c r="C6" s="158"/>
      <c r="D6" s="158" t="s">
        <v>118</v>
      </c>
      <c r="E6" s="158"/>
      <c r="F6" s="158"/>
      <c r="G6" s="158" t="s">
        <v>6</v>
      </c>
      <c r="H6" s="158"/>
      <c r="I6" s="158"/>
      <c r="J6" s="158"/>
      <c r="K6" s="158"/>
      <c r="L6" s="158"/>
    </row>
    <row r="7" spans="1:12" ht="63.75" customHeight="1">
      <c r="A7" s="158"/>
      <c r="B7" s="158"/>
      <c r="C7" s="158"/>
      <c r="D7" s="158"/>
      <c r="E7" s="158"/>
      <c r="F7" s="158"/>
      <c r="G7" s="165" t="s">
        <v>66</v>
      </c>
      <c r="H7" s="165"/>
      <c r="I7" s="165"/>
      <c r="J7" s="165" t="s">
        <v>67</v>
      </c>
      <c r="K7" s="165"/>
      <c r="L7" s="165"/>
    </row>
    <row r="8" spans="1:12" ht="63">
      <c r="A8" s="158"/>
      <c r="B8" s="158"/>
      <c r="C8" s="158"/>
      <c r="D8" s="27" t="s">
        <v>132</v>
      </c>
      <c r="E8" s="27" t="s">
        <v>133</v>
      </c>
      <c r="F8" s="27" t="s">
        <v>134</v>
      </c>
      <c r="G8" s="27" t="s">
        <v>135</v>
      </c>
      <c r="H8" s="27" t="s">
        <v>133</v>
      </c>
      <c r="I8" s="27" t="s">
        <v>134</v>
      </c>
      <c r="J8" s="27" t="s">
        <v>132</v>
      </c>
      <c r="K8" s="27" t="s">
        <v>133</v>
      </c>
      <c r="L8" s="27" t="s">
        <v>136</v>
      </c>
    </row>
    <row r="9" spans="1:12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</row>
    <row r="10" spans="1:12" ht="64.5" customHeight="1">
      <c r="A10" s="49" t="s">
        <v>68</v>
      </c>
      <c r="B10" s="53" t="s">
        <v>116</v>
      </c>
      <c r="C10" s="27" t="s">
        <v>39</v>
      </c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64.5" customHeight="1">
      <c r="A11" s="49" t="s">
        <v>69</v>
      </c>
      <c r="B11" s="27">
        <v>1001</v>
      </c>
      <c r="C11" s="27" t="s">
        <v>39</v>
      </c>
      <c r="D11" s="49"/>
      <c r="E11" s="49"/>
      <c r="F11" s="49"/>
      <c r="G11" s="49"/>
      <c r="H11" s="49"/>
      <c r="I11" s="49"/>
      <c r="J11" s="49"/>
      <c r="K11" s="49"/>
      <c r="L11" s="49"/>
    </row>
    <row r="12" spans="1:12" ht="64.5" customHeight="1">
      <c r="A12" s="49" t="s">
        <v>70</v>
      </c>
      <c r="B12" s="27">
        <v>2001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</row>
  </sheetData>
  <sheetProtection/>
  <mergeCells count="10">
    <mergeCell ref="D6:F7"/>
    <mergeCell ref="G6:L6"/>
    <mergeCell ref="G7:I7"/>
    <mergeCell ref="J7:L7"/>
    <mergeCell ref="A2:L2"/>
    <mergeCell ref="A3:L3"/>
    <mergeCell ref="A5:A8"/>
    <mergeCell ref="B5:B8"/>
    <mergeCell ref="C5:C8"/>
    <mergeCell ref="D5:L5"/>
  </mergeCell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A4" sqref="A4:C4"/>
    </sheetView>
  </sheetViews>
  <sheetFormatPr defaultColWidth="9.140625" defaultRowHeight="15"/>
  <cols>
    <col min="1" max="1" width="59.8515625" style="0" customWidth="1"/>
    <col min="2" max="2" width="14.8515625" style="0" customWidth="1"/>
    <col min="3" max="3" width="28.421875" style="0" customWidth="1"/>
  </cols>
  <sheetData>
    <row r="1" spans="1:3" ht="18.75">
      <c r="A1" s="3"/>
      <c r="B1" s="3"/>
      <c r="C1" s="54" t="s">
        <v>80</v>
      </c>
    </row>
    <row r="2" spans="1:4" ht="38.25" customHeight="1">
      <c r="A2" s="167" t="s">
        <v>121</v>
      </c>
      <c r="B2" s="167"/>
      <c r="C2" s="167"/>
      <c r="D2" s="2"/>
    </row>
    <row r="3" spans="1:4" ht="18.75">
      <c r="A3" s="156" t="s">
        <v>120</v>
      </c>
      <c r="B3" s="156"/>
      <c r="C3" s="156"/>
      <c r="D3" s="2"/>
    </row>
    <row r="4" spans="1:4" ht="18.75">
      <c r="A4" s="156" t="s">
        <v>261</v>
      </c>
      <c r="B4" s="156"/>
      <c r="C4" s="156"/>
      <c r="D4" s="2"/>
    </row>
    <row r="5" spans="1:4" ht="15.75">
      <c r="A5" s="157" t="s">
        <v>122</v>
      </c>
      <c r="B5" s="157"/>
      <c r="C5" s="157"/>
      <c r="D5" s="2"/>
    </row>
    <row r="6" spans="1:3" ht="18.75">
      <c r="A6" s="18"/>
      <c r="B6" s="3"/>
      <c r="C6" s="3"/>
    </row>
    <row r="7" spans="1:3" ht="65.25" customHeight="1">
      <c r="A7" s="17" t="s">
        <v>14</v>
      </c>
      <c r="B7" s="17" t="s">
        <v>28</v>
      </c>
      <c r="C7" s="17" t="s">
        <v>71</v>
      </c>
    </row>
    <row r="8" spans="1:3" ht="18.75">
      <c r="A8" s="17">
        <v>1</v>
      </c>
      <c r="B8" s="17">
        <v>2</v>
      </c>
      <c r="C8" s="17">
        <v>3</v>
      </c>
    </row>
    <row r="9" spans="1:3" ht="19.5" customHeight="1">
      <c r="A9" s="19" t="s">
        <v>61</v>
      </c>
      <c r="B9" s="62" t="s">
        <v>127</v>
      </c>
      <c r="C9" s="63"/>
    </row>
    <row r="10" spans="1:3" ht="19.5" customHeight="1">
      <c r="A10" s="19" t="s">
        <v>62</v>
      </c>
      <c r="B10" s="62" t="s">
        <v>128</v>
      </c>
      <c r="C10" s="63"/>
    </row>
    <row r="11" spans="1:3" ht="19.5" customHeight="1">
      <c r="A11" s="19" t="s">
        <v>72</v>
      </c>
      <c r="B11" s="62" t="s">
        <v>129</v>
      </c>
      <c r="C11" s="63"/>
    </row>
    <row r="12" spans="1:3" ht="19.5" customHeight="1">
      <c r="A12" s="19" t="s">
        <v>73</v>
      </c>
      <c r="B12" s="62" t="s">
        <v>130</v>
      </c>
      <c r="C12" s="63"/>
    </row>
    <row r="13" spans="1:3" ht="18.75">
      <c r="A13" s="56"/>
      <c r="B13" s="57"/>
      <c r="C13" s="56"/>
    </row>
    <row r="14" spans="1:3" ht="18.75">
      <c r="A14" s="56"/>
      <c r="B14" s="57"/>
      <c r="C14" s="56"/>
    </row>
    <row r="15" spans="1:3" ht="18.75">
      <c r="A15" s="56"/>
      <c r="B15" s="57"/>
      <c r="C15" s="56"/>
    </row>
    <row r="16" spans="1:3" ht="18.75">
      <c r="A16" s="166" t="s">
        <v>74</v>
      </c>
      <c r="B16" s="166"/>
      <c r="C16" s="166"/>
    </row>
    <row r="17" spans="1:3" s="1" customFormat="1" ht="18.75">
      <c r="A17" s="156" t="s">
        <v>75</v>
      </c>
      <c r="B17" s="156"/>
      <c r="C17" s="156"/>
    </row>
    <row r="18" spans="1:3" ht="18.75">
      <c r="A18" s="18"/>
      <c r="B18" s="3"/>
      <c r="C18" s="3"/>
    </row>
    <row r="19" spans="1:3" ht="18.75">
      <c r="A19" s="17" t="s">
        <v>14</v>
      </c>
      <c r="B19" s="17" t="s">
        <v>28</v>
      </c>
      <c r="C19" s="17" t="s">
        <v>76</v>
      </c>
    </row>
    <row r="20" spans="1:3" ht="18.75">
      <c r="A20" s="17">
        <v>1</v>
      </c>
      <c r="B20" s="17">
        <v>2</v>
      </c>
      <c r="C20" s="17">
        <v>3</v>
      </c>
    </row>
    <row r="21" spans="1:3" ht="19.5" customHeight="1">
      <c r="A21" s="58" t="s">
        <v>77</v>
      </c>
      <c r="B21" s="62" t="s">
        <v>127</v>
      </c>
      <c r="C21" s="63"/>
    </row>
    <row r="22" spans="1:3" ht="72.75" customHeight="1">
      <c r="A22" s="58" t="s">
        <v>78</v>
      </c>
      <c r="B22" s="62" t="s">
        <v>128</v>
      </c>
      <c r="C22" s="63"/>
    </row>
    <row r="23" spans="1:3" ht="38.25" customHeight="1">
      <c r="A23" s="58" t="s">
        <v>79</v>
      </c>
      <c r="B23" s="62" t="s">
        <v>129</v>
      </c>
      <c r="C23" s="63"/>
    </row>
    <row r="24" spans="1:3" ht="18.75">
      <c r="A24" s="56"/>
      <c r="B24" s="57"/>
      <c r="C24" s="56"/>
    </row>
    <row r="25" spans="1:3" ht="18.75">
      <c r="A25" s="3"/>
      <c r="B25" s="3"/>
      <c r="C25" s="3"/>
    </row>
    <row r="26" spans="1:3" ht="18.75">
      <c r="A26" s="3" t="s">
        <v>125</v>
      </c>
      <c r="B26" s="59"/>
      <c r="C26" s="67"/>
    </row>
    <row r="27" spans="1:3" ht="18.75">
      <c r="A27" s="55" t="s">
        <v>123</v>
      </c>
      <c r="B27" s="61" t="s">
        <v>124</v>
      </c>
      <c r="C27" s="60" t="s">
        <v>7</v>
      </c>
    </row>
    <row r="28" spans="1:3" ht="18.75">
      <c r="A28" s="3"/>
      <c r="B28" s="3"/>
      <c r="C28" s="3"/>
    </row>
    <row r="29" spans="1:3" ht="18.75">
      <c r="A29" s="3" t="s">
        <v>131</v>
      </c>
      <c r="B29" s="59"/>
      <c r="C29" s="67"/>
    </row>
    <row r="30" spans="1:3" ht="18.75">
      <c r="A30" s="3"/>
      <c r="B30" s="61" t="s">
        <v>124</v>
      </c>
      <c r="C30" s="60" t="s">
        <v>7</v>
      </c>
    </row>
    <row r="31" spans="1:3" ht="18.75">
      <c r="A31" s="3"/>
      <c r="B31" s="3"/>
      <c r="C31" s="3"/>
    </row>
    <row r="32" spans="1:3" ht="18.75">
      <c r="A32" s="3" t="s">
        <v>126</v>
      </c>
      <c r="B32" s="59"/>
      <c r="C32" s="67"/>
    </row>
    <row r="33" spans="1:3" ht="18.75">
      <c r="A33" s="5" t="s">
        <v>119</v>
      </c>
      <c r="B33" s="61" t="s">
        <v>124</v>
      </c>
      <c r="C33" s="60" t="s">
        <v>7</v>
      </c>
    </row>
    <row r="34" spans="1:3" ht="18.75">
      <c r="A34" s="3"/>
      <c r="B34" s="3"/>
      <c r="C34" s="3"/>
    </row>
  </sheetData>
  <sheetProtection/>
  <mergeCells count="6">
    <mergeCell ref="A16:C16"/>
    <mergeCell ref="A17:C17"/>
    <mergeCell ref="A2:C2"/>
    <mergeCell ref="A3:C3"/>
    <mergeCell ref="A4:C4"/>
    <mergeCell ref="A5:C5"/>
  </mergeCells>
  <printOptions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1">
      <selection activeCell="B43" sqref="B43"/>
    </sheetView>
  </sheetViews>
  <sheetFormatPr defaultColWidth="9.140625" defaultRowHeight="15"/>
  <cols>
    <col min="1" max="1" width="4.00390625" style="0" customWidth="1"/>
    <col min="2" max="2" width="28.57421875" style="0" customWidth="1"/>
    <col min="3" max="3" width="9.28125" style="0" bestFit="1" customWidth="1"/>
    <col min="4" max="4" width="10.140625" style="0" bestFit="1" customWidth="1"/>
    <col min="5" max="5" width="16.00390625" style="0" customWidth="1"/>
    <col min="6" max="6" width="20.421875" style="0" customWidth="1"/>
    <col min="7" max="7" width="18.7109375" style="0" customWidth="1"/>
    <col min="8" max="8" width="16.140625" style="0" customWidth="1"/>
    <col min="9" max="9" width="13.7109375" style="0" customWidth="1"/>
    <col min="10" max="10" width="20.421875" style="0" customWidth="1"/>
  </cols>
  <sheetData>
    <row r="1" spans="1:10" ht="15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8.75">
      <c r="A2" s="171" t="s">
        <v>137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5.7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1:10" s="70" customFormat="1" ht="15.75">
      <c r="A4" s="172" t="s">
        <v>138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s="70" customFormat="1" ht="15.75">
      <c r="A5" s="68"/>
      <c r="B5" s="68"/>
      <c r="C5" s="68"/>
      <c r="D5" s="68"/>
      <c r="E5" s="68"/>
      <c r="F5" s="68"/>
      <c r="G5" s="68"/>
      <c r="H5" s="68"/>
      <c r="I5" s="68"/>
      <c r="J5" s="68"/>
    </row>
    <row r="6" spans="1:10" s="70" customFormat="1" ht="15.75">
      <c r="A6" s="68" t="s">
        <v>150</v>
      </c>
      <c r="B6" s="68"/>
      <c r="C6" s="73"/>
      <c r="D6" s="73"/>
      <c r="E6" s="73"/>
      <c r="F6" s="73"/>
      <c r="G6" s="73"/>
      <c r="H6" s="73"/>
      <c r="I6" s="73"/>
      <c r="J6" s="73"/>
    </row>
    <row r="7" spans="1:10" s="70" customFormat="1" ht="15.75">
      <c r="A7" s="68" t="s">
        <v>151</v>
      </c>
      <c r="B7" s="68"/>
      <c r="C7" s="68"/>
      <c r="D7" s="68"/>
      <c r="E7" s="74"/>
      <c r="F7" s="74"/>
      <c r="G7" s="74"/>
      <c r="H7" s="74"/>
      <c r="I7" s="74"/>
      <c r="J7" s="74"/>
    </row>
    <row r="8" spans="1:10" s="70" customFormat="1" ht="15.75">
      <c r="A8" s="74"/>
      <c r="B8" s="68"/>
      <c r="C8" s="68"/>
      <c r="D8" s="68"/>
      <c r="E8" s="75"/>
      <c r="F8" s="75"/>
      <c r="G8" s="75"/>
      <c r="H8" s="75"/>
      <c r="I8" s="75"/>
      <c r="J8" s="75"/>
    </row>
    <row r="9" spans="1:10" s="70" customFormat="1" ht="15.75">
      <c r="A9" s="172" t="s">
        <v>139</v>
      </c>
      <c r="B9" s="172"/>
      <c r="C9" s="172"/>
      <c r="D9" s="172"/>
      <c r="E9" s="172"/>
      <c r="F9" s="172"/>
      <c r="G9" s="172"/>
      <c r="H9" s="172"/>
      <c r="I9" s="172"/>
      <c r="J9" s="172"/>
    </row>
    <row r="10" spans="1:10" s="70" customFormat="1" ht="15.75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5.75">
      <c r="A11" s="168" t="s">
        <v>153</v>
      </c>
      <c r="B11" s="168" t="s">
        <v>152</v>
      </c>
      <c r="C11" s="168" t="s">
        <v>154</v>
      </c>
      <c r="D11" s="173" t="s">
        <v>140</v>
      </c>
      <c r="E11" s="174"/>
      <c r="F11" s="174"/>
      <c r="G11" s="175"/>
      <c r="H11" s="168" t="s">
        <v>158</v>
      </c>
      <c r="I11" s="168" t="s">
        <v>159</v>
      </c>
      <c r="J11" s="170" t="s">
        <v>160</v>
      </c>
    </row>
    <row r="12" spans="1:10" ht="15.75">
      <c r="A12" s="169"/>
      <c r="B12" s="169"/>
      <c r="C12" s="169"/>
      <c r="D12" s="168" t="s">
        <v>31</v>
      </c>
      <c r="E12" s="76" t="s">
        <v>6</v>
      </c>
      <c r="F12" s="77"/>
      <c r="G12" s="77"/>
      <c r="H12" s="169"/>
      <c r="I12" s="169"/>
      <c r="J12" s="170"/>
    </row>
    <row r="13" spans="1:10" ht="48.75" customHeight="1">
      <c r="A13" s="169"/>
      <c r="B13" s="169"/>
      <c r="C13" s="169"/>
      <c r="D13" s="169"/>
      <c r="E13" s="78" t="s">
        <v>155</v>
      </c>
      <c r="F13" s="78" t="s">
        <v>156</v>
      </c>
      <c r="G13" s="78" t="s">
        <v>157</v>
      </c>
      <c r="H13" s="169"/>
      <c r="I13" s="169"/>
      <c r="J13" s="170"/>
    </row>
    <row r="14" spans="1:10" ht="15.75">
      <c r="A14" s="71">
        <v>1</v>
      </c>
      <c r="B14" s="71">
        <v>2</v>
      </c>
      <c r="C14" s="71">
        <v>3</v>
      </c>
      <c r="D14" s="71">
        <v>4</v>
      </c>
      <c r="E14" s="71">
        <v>5</v>
      </c>
      <c r="F14" s="71">
        <v>6</v>
      </c>
      <c r="G14" s="71">
        <v>7</v>
      </c>
      <c r="H14" s="71">
        <v>8</v>
      </c>
      <c r="I14" s="71">
        <v>9</v>
      </c>
      <c r="J14" s="81">
        <v>10</v>
      </c>
    </row>
    <row r="15" spans="1:10" ht="15.75">
      <c r="A15" s="84">
        <v>1</v>
      </c>
      <c r="B15" s="79" t="s">
        <v>141</v>
      </c>
      <c r="C15" s="80">
        <v>1</v>
      </c>
      <c r="D15" s="80">
        <f aca="true" t="shared" si="0" ref="D15:D49">E15+F15+G15</f>
        <v>0</v>
      </c>
      <c r="E15" s="80"/>
      <c r="F15" s="80"/>
      <c r="G15" s="80"/>
      <c r="H15" s="80"/>
      <c r="I15" s="80"/>
      <c r="J15" s="82">
        <f aca="true" t="shared" si="1" ref="J15:J49">D15*12*C15</f>
        <v>0</v>
      </c>
    </row>
    <row r="16" spans="1:10" ht="15.75">
      <c r="A16" s="84">
        <v>2</v>
      </c>
      <c r="B16" s="79" t="s">
        <v>142</v>
      </c>
      <c r="C16" s="80">
        <v>1</v>
      </c>
      <c r="D16" s="80">
        <f t="shared" si="0"/>
        <v>0</v>
      </c>
      <c r="E16" s="80"/>
      <c r="F16" s="80"/>
      <c r="G16" s="80"/>
      <c r="H16" s="80"/>
      <c r="I16" s="80"/>
      <c r="J16" s="82">
        <f t="shared" si="1"/>
        <v>0</v>
      </c>
    </row>
    <row r="17" spans="1:10" ht="15.75">
      <c r="A17" s="84">
        <v>3</v>
      </c>
      <c r="B17" s="79" t="s">
        <v>143</v>
      </c>
      <c r="C17" s="80">
        <v>1</v>
      </c>
      <c r="D17" s="80">
        <f t="shared" si="0"/>
        <v>0</v>
      </c>
      <c r="E17" s="80"/>
      <c r="F17" s="80"/>
      <c r="G17" s="80"/>
      <c r="H17" s="80"/>
      <c r="I17" s="80"/>
      <c r="J17" s="82">
        <f t="shared" si="1"/>
        <v>0</v>
      </c>
    </row>
    <row r="18" spans="1:10" ht="15.75">
      <c r="A18" s="84">
        <v>4</v>
      </c>
      <c r="B18" s="79"/>
      <c r="C18" s="80"/>
      <c r="D18" s="80">
        <f t="shared" si="0"/>
        <v>0</v>
      </c>
      <c r="E18" s="80"/>
      <c r="F18" s="80"/>
      <c r="G18" s="80"/>
      <c r="H18" s="80"/>
      <c r="I18" s="80"/>
      <c r="J18" s="82">
        <f t="shared" si="1"/>
        <v>0</v>
      </c>
    </row>
    <row r="19" spans="1:10" ht="15.75">
      <c r="A19" s="84">
        <v>5</v>
      </c>
      <c r="B19" s="79"/>
      <c r="C19" s="80"/>
      <c r="D19" s="80">
        <f t="shared" si="0"/>
        <v>0</v>
      </c>
      <c r="E19" s="80"/>
      <c r="F19" s="80"/>
      <c r="G19" s="80"/>
      <c r="H19" s="80"/>
      <c r="I19" s="80"/>
      <c r="J19" s="82">
        <f t="shared" si="1"/>
        <v>0</v>
      </c>
    </row>
    <row r="20" spans="1:10" ht="15.75">
      <c r="A20" s="84">
        <v>6</v>
      </c>
      <c r="B20" s="79"/>
      <c r="C20" s="80"/>
      <c r="D20" s="80">
        <f t="shared" si="0"/>
        <v>0</v>
      </c>
      <c r="E20" s="80"/>
      <c r="F20" s="80"/>
      <c r="G20" s="80"/>
      <c r="H20" s="80"/>
      <c r="I20" s="80"/>
      <c r="J20" s="82">
        <f t="shared" si="1"/>
        <v>0</v>
      </c>
    </row>
    <row r="21" spans="1:10" ht="15.75">
      <c r="A21" s="84">
        <v>7</v>
      </c>
      <c r="B21" s="79"/>
      <c r="C21" s="80"/>
      <c r="D21" s="80">
        <f t="shared" si="0"/>
        <v>0</v>
      </c>
      <c r="E21" s="80"/>
      <c r="F21" s="80"/>
      <c r="G21" s="80"/>
      <c r="H21" s="80"/>
      <c r="I21" s="80"/>
      <c r="J21" s="82">
        <f t="shared" si="1"/>
        <v>0</v>
      </c>
    </row>
    <row r="22" spans="1:10" ht="15.75">
      <c r="A22" s="84">
        <v>8</v>
      </c>
      <c r="B22" s="79"/>
      <c r="C22" s="80"/>
      <c r="D22" s="80">
        <f t="shared" si="0"/>
        <v>0</v>
      </c>
      <c r="E22" s="80"/>
      <c r="F22" s="80"/>
      <c r="G22" s="80"/>
      <c r="H22" s="80"/>
      <c r="I22" s="80"/>
      <c r="J22" s="82">
        <f t="shared" si="1"/>
        <v>0</v>
      </c>
    </row>
    <row r="23" spans="1:10" ht="15.75">
      <c r="A23" s="84">
        <v>9</v>
      </c>
      <c r="B23" s="79"/>
      <c r="C23" s="80"/>
      <c r="D23" s="80">
        <f t="shared" si="0"/>
        <v>0</v>
      </c>
      <c r="E23" s="80"/>
      <c r="F23" s="80"/>
      <c r="G23" s="80"/>
      <c r="H23" s="80"/>
      <c r="I23" s="80"/>
      <c r="J23" s="82">
        <f t="shared" si="1"/>
        <v>0</v>
      </c>
    </row>
    <row r="24" spans="1:10" ht="15.75">
      <c r="A24" s="84">
        <v>10</v>
      </c>
      <c r="B24" s="79"/>
      <c r="C24" s="80"/>
      <c r="D24" s="80">
        <f t="shared" si="0"/>
        <v>0</v>
      </c>
      <c r="E24" s="80"/>
      <c r="F24" s="80"/>
      <c r="G24" s="80"/>
      <c r="H24" s="80"/>
      <c r="I24" s="80"/>
      <c r="J24" s="82">
        <f t="shared" si="1"/>
        <v>0</v>
      </c>
    </row>
    <row r="25" spans="1:10" ht="15.75">
      <c r="A25" s="84">
        <v>11</v>
      </c>
      <c r="B25" s="79"/>
      <c r="C25" s="80"/>
      <c r="D25" s="80">
        <f t="shared" si="0"/>
        <v>0</v>
      </c>
      <c r="E25" s="80"/>
      <c r="F25" s="80"/>
      <c r="G25" s="80"/>
      <c r="H25" s="80"/>
      <c r="I25" s="80"/>
      <c r="J25" s="82">
        <f t="shared" si="1"/>
        <v>0</v>
      </c>
    </row>
    <row r="26" spans="1:10" ht="15.75">
      <c r="A26" s="84">
        <v>12</v>
      </c>
      <c r="B26" s="79"/>
      <c r="C26" s="80"/>
      <c r="D26" s="80">
        <f t="shared" si="0"/>
        <v>0</v>
      </c>
      <c r="E26" s="80"/>
      <c r="F26" s="80"/>
      <c r="G26" s="80"/>
      <c r="H26" s="80"/>
      <c r="I26" s="80"/>
      <c r="J26" s="82">
        <f t="shared" si="1"/>
        <v>0</v>
      </c>
    </row>
    <row r="27" spans="1:10" ht="15.75">
      <c r="A27" s="84">
        <v>13</v>
      </c>
      <c r="B27" s="79"/>
      <c r="C27" s="80"/>
      <c r="D27" s="80">
        <f t="shared" si="0"/>
        <v>0</v>
      </c>
      <c r="E27" s="80"/>
      <c r="F27" s="80"/>
      <c r="G27" s="80"/>
      <c r="H27" s="80"/>
      <c r="I27" s="80"/>
      <c r="J27" s="82">
        <f t="shared" si="1"/>
        <v>0</v>
      </c>
    </row>
    <row r="28" spans="1:10" ht="15.75">
      <c r="A28" s="84">
        <v>14</v>
      </c>
      <c r="B28" s="79"/>
      <c r="C28" s="80"/>
      <c r="D28" s="80">
        <f t="shared" si="0"/>
        <v>0</v>
      </c>
      <c r="E28" s="80"/>
      <c r="F28" s="80"/>
      <c r="G28" s="80"/>
      <c r="H28" s="80"/>
      <c r="I28" s="80"/>
      <c r="J28" s="82">
        <f t="shared" si="1"/>
        <v>0</v>
      </c>
    </row>
    <row r="29" spans="1:10" ht="15.75">
      <c r="A29" s="84">
        <v>15</v>
      </c>
      <c r="B29" s="79"/>
      <c r="C29" s="80"/>
      <c r="D29" s="80">
        <f t="shared" si="0"/>
        <v>0</v>
      </c>
      <c r="E29" s="80"/>
      <c r="F29" s="80"/>
      <c r="G29" s="80"/>
      <c r="H29" s="80"/>
      <c r="I29" s="80"/>
      <c r="J29" s="82">
        <f t="shared" si="1"/>
        <v>0</v>
      </c>
    </row>
    <row r="30" spans="1:10" ht="15.75">
      <c r="A30" s="84">
        <v>16</v>
      </c>
      <c r="B30" s="79"/>
      <c r="C30" s="80"/>
      <c r="D30" s="80">
        <f t="shared" si="0"/>
        <v>0</v>
      </c>
      <c r="E30" s="80"/>
      <c r="F30" s="80"/>
      <c r="G30" s="80"/>
      <c r="H30" s="80"/>
      <c r="I30" s="80"/>
      <c r="J30" s="82">
        <f t="shared" si="1"/>
        <v>0</v>
      </c>
    </row>
    <row r="31" spans="1:10" ht="15.75">
      <c r="A31" s="84">
        <v>17</v>
      </c>
      <c r="B31" s="79"/>
      <c r="C31" s="80"/>
      <c r="D31" s="80">
        <f t="shared" si="0"/>
        <v>0</v>
      </c>
      <c r="E31" s="80"/>
      <c r="F31" s="80"/>
      <c r="G31" s="80"/>
      <c r="H31" s="80"/>
      <c r="I31" s="80"/>
      <c r="J31" s="82">
        <f t="shared" si="1"/>
        <v>0</v>
      </c>
    </row>
    <row r="32" spans="1:10" ht="15.75">
      <c r="A32" s="84">
        <v>18</v>
      </c>
      <c r="B32" s="79"/>
      <c r="C32" s="80"/>
      <c r="D32" s="80">
        <f t="shared" si="0"/>
        <v>0</v>
      </c>
      <c r="E32" s="80"/>
      <c r="F32" s="80"/>
      <c r="G32" s="80"/>
      <c r="H32" s="80"/>
      <c r="I32" s="80"/>
      <c r="J32" s="82">
        <f t="shared" si="1"/>
        <v>0</v>
      </c>
    </row>
    <row r="33" spans="1:10" ht="15.75">
      <c r="A33" s="84">
        <v>19</v>
      </c>
      <c r="B33" s="79"/>
      <c r="C33" s="80"/>
      <c r="D33" s="80">
        <f t="shared" si="0"/>
        <v>0</v>
      </c>
      <c r="E33" s="80"/>
      <c r="F33" s="80"/>
      <c r="G33" s="80"/>
      <c r="H33" s="80"/>
      <c r="I33" s="80"/>
      <c r="J33" s="82">
        <f t="shared" si="1"/>
        <v>0</v>
      </c>
    </row>
    <row r="34" spans="1:10" ht="15.75">
      <c r="A34" s="84">
        <v>20</v>
      </c>
      <c r="B34" s="79"/>
      <c r="C34" s="80"/>
      <c r="D34" s="80">
        <f t="shared" si="0"/>
        <v>0</v>
      </c>
      <c r="E34" s="80"/>
      <c r="F34" s="80"/>
      <c r="G34" s="80"/>
      <c r="H34" s="80"/>
      <c r="I34" s="80"/>
      <c r="J34" s="82">
        <f t="shared" si="1"/>
        <v>0</v>
      </c>
    </row>
    <row r="35" spans="1:10" ht="15.75">
      <c r="A35" s="84">
        <v>21</v>
      </c>
      <c r="B35" s="79"/>
      <c r="C35" s="80"/>
      <c r="D35" s="80">
        <f t="shared" si="0"/>
        <v>0</v>
      </c>
      <c r="E35" s="80"/>
      <c r="F35" s="80"/>
      <c r="G35" s="80"/>
      <c r="H35" s="80"/>
      <c r="I35" s="80"/>
      <c r="J35" s="82">
        <f t="shared" si="1"/>
        <v>0</v>
      </c>
    </row>
    <row r="36" spans="1:10" ht="15.75">
      <c r="A36" s="84">
        <v>22</v>
      </c>
      <c r="B36" s="79"/>
      <c r="C36" s="80"/>
      <c r="D36" s="80">
        <f t="shared" si="0"/>
        <v>0</v>
      </c>
      <c r="E36" s="80"/>
      <c r="F36" s="80"/>
      <c r="G36" s="80"/>
      <c r="H36" s="80"/>
      <c r="I36" s="80"/>
      <c r="J36" s="82">
        <f t="shared" si="1"/>
        <v>0</v>
      </c>
    </row>
    <row r="37" spans="1:10" ht="15.75">
      <c r="A37" s="84">
        <v>23</v>
      </c>
      <c r="B37" s="79"/>
      <c r="C37" s="80"/>
      <c r="D37" s="80">
        <f t="shared" si="0"/>
        <v>0</v>
      </c>
      <c r="E37" s="80"/>
      <c r="F37" s="80"/>
      <c r="G37" s="80"/>
      <c r="H37" s="80"/>
      <c r="I37" s="80"/>
      <c r="J37" s="82">
        <f t="shared" si="1"/>
        <v>0</v>
      </c>
    </row>
    <row r="38" spans="1:10" ht="15.75">
      <c r="A38" s="84">
        <v>24</v>
      </c>
      <c r="B38" s="79"/>
      <c r="C38" s="80"/>
      <c r="D38" s="80">
        <f t="shared" si="0"/>
        <v>0</v>
      </c>
      <c r="E38" s="80"/>
      <c r="F38" s="80"/>
      <c r="G38" s="80"/>
      <c r="H38" s="80"/>
      <c r="I38" s="80"/>
      <c r="J38" s="82">
        <f t="shared" si="1"/>
        <v>0</v>
      </c>
    </row>
    <row r="39" spans="1:10" ht="15" customHeight="1">
      <c r="A39" s="84">
        <v>25</v>
      </c>
      <c r="B39" s="79"/>
      <c r="C39" s="80"/>
      <c r="D39" s="80">
        <f t="shared" si="0"/>
        <v>0</v>
      </c>
      <c r="E39" s="80"/>
      <c r="F39" s="80"/>
      <c r="G39" s="80"/>
      <c r="H39" s="80"/>
      <c r="I39" s="80"/>
      <c r="J39" s="82">
        <f t="shared" si="1"/>
        <v>0</v>
      </c>
    </row>
    <row r="40" spans="1:10" ht="15.75">
      <c r="A40" s="84">
        <v>26</v>
      </c>
      <c r="B40" s="79"/>
      <c r="C40" s="80"/>
      <c r="D40" s="80">
        <f t="shared" si="0"/>
        <v>0</v>
      </c>
      <c r="E40" s="80"/>
      <c r="F40" s="80"/>
      <c r="G40" s="80"/>
      <c r="H40" s="80"/>
      <c r="I40" s="80"/>
      <c r="J40" s="82">
        <f t="shared" si="1"/>
        <v>0</v>
      </c>
    </row>
    <row r="41" spans="1:10" ht="15.75">
      <c r="A41" s="84">
        <v>27</v>
      </c>
      <c r="B41" s="79"/>
      <c r="C41" s="80"/>
      <c r="D41" s="80">
        <f t="shared" si="0"/>
        <v>0</v>
      </c>
      <c r="E41" s="80"/>
      <c r="F41" s="80"/>
      <c r="G41" s="80"/>
      <c r="H41" s="80"/>
      <c r="I41" s="80"/>
      <c r="J41" s="82">
        <f t="shared" si="1"/>
        <v>0</v>
      </c>
    </row>
    <row r="42" spans="1:10" ht="15.75">
      <c r="A42" s="84">
        <v>28</v>
      </c>
      <c r="B42" s="79"/>
      <c r="C42" s="80"/>
      <c r="D42" s="80">
        <f t="shared" si="0"/>
        <v>0</v>
      </c>
      <c r="E42" s="80"/>
      <c r="F42" s="80"/>
      <c r="G42" s="80"/>
      <c r="H42" s="80"/>
      <c r="I42" s="80"/>
      <c r="J42" s="82">
        <f t="shared" si="1"/>
        <v>0</v>
      </c>
    </row>
    <row r="43" spans="1:10" ht="15.75">
      <c r="A43" s="84">
        <v>29</v>
      </c>
      <c r="B43" s="79"/>
      <c r="C43" s="80"/>
      <c r="D43" s="80">
        <f t="shared" si="0"/>
        <v>0</v>
      </c>
      <c r="E43" s="80"/>
      <c r="F43" s="80"/>
      <c r="G43" s="80"/>
      <c r="H43" s="80"/>
      <c r="I43" s="80"/>
      <c r="J43" s="82">
        <f t="shared" si="1"/>
        <v>0</v>
      </c>
    </row>
    <row r="44" spans="1:10" ht="47.25">
      <c r="A44" s="84">
        <v>30</v>
      </c>
      <c r="B44" s="79" t="s">
        <v>144</v>
      </c>
      <c r="C44" s="80"/>
      <c r="D44" s="80">
        <f t="shared" si="0"/>
        <v>0</v>
      </c>
      <c r="E44" s="80"/>
      <c r="F44" s="80"/>
      <c r="G44" s="80"/>
      <c r="H44" s="80"/>
      <c r="I44" s="80"/>
      <c r="J44" s="82">
        <f t="shared" si="1"/>
        <v>0</v>
      </c>
    </row>
    <row r="45" spans="1:10" ht="47.25">
      <c r="A45" s="84">
        <v>31</v>
      </c>
      <c r="B45" s="79" t="s">
        <v>144</v>
      </c>
      <c r="C45" s="80"/>
      <c r="D45" s="80">
        <f t="shared" si="0"/>
        <v>0</v>
      </c>
      <c r="E45" s="80"/>
      <c r="F45" s="80"/>
      <c r="G45" s="80"/>
      <c r="H45" s="80"/>
      <c r="I45" s="80"/>
      <c r="J45" s="82">
        <f t="shared" si="1"/>
        <v>0</v>
      </c>
    </row>
    <row r="46" spans="1:10" ht="15.75">
      <c r="A46" s="84">
        <v>32</v>
      </c>
      <c r="B46" s="79" t="s">
        <v>145</v>
      </c>
      <c r="C46" s="80"/>
      <c r="D46" s="80">
        <f t="shared" si="0"/>
        <v>0</v>
      </c>
      <c r="E46" s="80"/>
      <c r="F46" s="80"/>
      <c r="G46" s="80"/>
      <c r="H46" s="80"/>
      <c r="I46" s="80"/>
      <c r="J46" s="82">
        <f t="shared" si="1"/>
        <v>0</v>
      </c>
    </row>
    <row r="47" spans="1:10" ht="15.75">
      <c r="A47" s="84">
        <v>33</v>
      </c>
      <c r="B47" s="79" t="s">
        <v>146</v>
      </c>
      <c r="C47" s="80"/>
      <c r="D47" s="80">
        <f t="shared" si="0"/>
        <v>0</v>
      </c>
      <c r="E47" s="80"/>
      <c r="F47" s="80"/>
      <c r="G47" s="80"/>
      <c r="H47" s="80"/>
      <c r="I47" s="80"/>
      <c r="J47" s="82">
        <f t="shared" si="1"/>
        <v>0</v>
      </c>
    </row>
    <row r="48" spans="1:10" ht="15.75">
      <c r="A48" s="84">
        <v>34</v>
      </c>
      <c r="B48" s="79" t="s">
        <v>147</v>
      </c>
      <c r="C48" s="80"/>
      <c r="D48" s="80">
        <f t="shared" si="0"/>
        <v>0</v>
      </c>
      <c r="E48" s="80"/>
      <c r="F48" s="80"/>
      <c r="G48" s="80"/>
      <c r="H48" s="80"/>
      <c r="I48" s="80"/>
      <c r="J48" s="82">
        <f t="shared" si="1"/>
        <v>0</v>
      </c>
    </row>
    <row r="49" spans="1:10" ht="15.75">
      <c r="A49" s="84">
        <v>35</v>
      </c>
      <c r="B49" s="79"/>
      <c r="C49" s="80"/>
      <c r="D49" s="80">
        <f t="shared" si="0"/>
        <v>0</v>
      </c>
      <c r="E49" s="80"/>
      <c r="F49" s="80"/>
      <c r="G49" s="80"/>
      <c r="H49" s="80"/>
      <c r="I49" s="80"/>
      <c r="J49" s="82">
        <f t="shared" si="1"/>
        <v>0</v>
      </c>
    </row>
    <row r="50" spans="1:10" ht="15.75">
      <c r="A50" s="85"/>
      <c r="B50" s="72" t="s">
        <v>148</v>
      </c>
      <c r="C50" s="83" t="s">
        <v>149</v>
      </c>
      <c r="D50" s="80">
        <f>SUM(D15:D49)</f>
        <v>0</v>
      </c>
      <c r="E50" s="83" t="s">
        <v>149</v>
      </c>
      <c r="F50" s="83" t="s">
        <v>149</v>
      </c>
      <c r="G50" s="83" t="s">
        <v>149</v>
      </c>
      <c r="H50" s="83" t="s">
        <v>149</v>
      </c>
      <c r="I50" s="83" t="s">
        <v>149</v>
      </c>
      <c r="J50" s="82">
        <f>SUM(J15:J49)</f>
        <v>0</v>
      </c>
    </row>
  </sheetData>
  <sheetProtection/>
  <mergeCells count="11">
    <mergeCell ref="B11:B13"/>
    <mergeCell ref="C11:C13"/>
    <mergeCell ref="D12:D13"/>
    <mergeCell ref="H11:H13"/>
    <mergeCell ref="I11:I13"/>
    <mergeCell ref="J11:J13"/>
    <mergeCell ref="A2:J2"/>
    <mergeCell ref="A4:J4"/>
    <mergeCell ref="A9:J9"/>
    <mergeCell ref="D11:G11"/>
    <mergeCell ref="A11:A13"/>
  </mergeCells>
  <printOptions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zoomScalePageLayoutView="0" workbookViewId="0" topLeftCell="A1">
      <selection activeCell="B35" sqref="B35:D35"/>
    </sheetView>
  </sheetViews>
  <sheetFormatPr defaultColWidth="9.140625" defaultRowHeight="15"/>
  <cols>
    <col min="1" max="1" width="4.7109375" style="0" customWidth="1"/>
    <col min="2" max="2" width="35.57421875" style="0" customWidth="1"/>
    <col min="3" max="3" width="18.421875" style="0" customWidth="1"/>
    <col min="4" max="5" width="12.421875" style="0" customWidth="1"/>
    <col min="6" max="6" width="15.00390625" style="0" customWidth="1"/>
  </cols>
  <sheetData>
    <row r="1" spans="1:6" ht="15">
      <c r="A1" s="88" t="s">
        <v>161</v>
      </c>
      <c r="B1" s="88"/>
      <c r="C1" s="88"/>
      <c r="D1" s="88"/>
      <c r="E1" s="88"/>
      <c r="F1" s="88"/>
    </row>
    <row r="2" spans="1:6" ht="15">
      <c r="A2" s="86"/>
      <c r="B2" s="86"/>
      <c r="C2" s="86"/>
      <c r="D2" s="86"/>
      <c r="E2" s="86"/>
      <c r="F2" s="86"/>
    </row>
    <row r="3" spans="1:6" ht="43.5" customHeight="1">
      <c r="A3" s="96" t="s">
        <v>153</v>
      </c>
      <c r="B3" s="96" t="s">
        <v>172</v>
      </c>
      <c r="C3" s="96" t="s">
        <v>183</v>
      </c>
      <c r="D3" s="96" t="s">
        <v>184</v>
      </c>
      <c r="E3" s="96" t="s">
        <v>185</v>
      </c>
      <c r="F3" s="99" t="s">
        <v>186</v>
      </c>
    </row>
    <row r="4" spans="1:6" ht="15">
      <c r="A4" s="87">
        <v>1</v>
      </c>
      <c r="B4" s="87">
        <v>2</v>
      </c>
      <c r="C4" s="87">
        <v>3</v>
      </c>
      <c r="D4" s="87">
        <v>4</v>
      </c>
      <c r="E4" s="87">
        <v>5</v>
      </c>
      <c r="F4" s="100">
        <v>6</v>
      </c>
    </row>
    <row r="5" spans="1:6" ht="15">
      <c r="A5" s="97">
        <v>1</v>
      </c>
      <c r="B5" s="89" t="s">
        <v>173</v>
      </c>
      <c r="C5" s="114"/>
      <c r="D5" s="98"/>
      <c r="E5" s="98"/>
      <c r="F5" s="101">
        <f>C5*D5*E5</f>
        <v>0</v>
      </c>
    </row>
    <row r="6" spans="1:6" ht="15">
      <c r="A6" s="97">
        <v>2</v>
      </c>
      <c r="B6" s="89" t="s">
        <v>173</v>
      </c>
      <c r="C6" s="114"/>
      <c r="D6" s="98"/>
      <c r="E6" s="98"/>
      <c r="F6" s="101">
        <f>C6*D6*E6</f>
        <v>0</v>
      </c>
    </row>
    <row r="7" spans="1:6" ht="15">
      <c r="A7" s="97">
        <v>3</v>
      </c>
      <c r="B7" s="89" t="s">
        <v>174</v>
      </c>
      <c r="C7" s="114"/>
      <c r="D7" s="98"/>
      <c r="E7" s="98"/>
      <c r="F7" s="101">
        <f>C7*D7*E7</f>
        <v>0</v>
      </c>
    </row>
    <row r="8" spans="1:6" ht="15">
      <c r="A8" s="97">
        <v>4</v>
      </c>
      <c r="B8" s="89" t="s">
        <v>174</v>
      </c>
      <c r="C8" s="114"/>
      <c r="D8" s="98"/>
      <c r="E8" s="98"/>
      <c r="F8" s="101">
        <f>C8*D8*E8</f>
        <v>0</v>
      </c>
    </row>
    <row r="9" spans="1:6" ht="15">
      <c r="A9" s="97">
        <v>5</v>
      </c>
      <c r="B9" s="89" t="s">
        <v>175</v>
      </c>
      <c r="C9" s="114"/>
      <c r="D9" s="98"/>
      <c r="E9" s="98"/>
      <c r="F9" s="101">
        <f>C9*D9*E9</f>
        <v>0</v>
      </c>
    </row>
    <row r="10" spans="1:6" ht="15">
      <c r="A10" s="97"/>
      <c r="B10" s="89" t="s">
        <v>148</v>
      </c>
      <c r="C10" s="102" t="s">
        <v>149</v>
      </c>
      <c r="D10" s="102" t="s">
        <v>149</v>
      </c>
      <c r="E10" s="102" t="s">
        <v>149</v>
      </c>
      <c r="F10" s="101">
        <f>SUM(F5:F9)</f>
        <v>0</v>
      </c>
    </row>
    <row r="11" spans="1:6" ht="15.75">
      <c r="A11" s="68"/>
      <c r="B11" s="68"/>
      <c r="C11" s="68"/>
      <c r="D11" s="68"/>
      <c r="E11" s="68"/>
      <c r="F11" s="68"/>
    </row>
    <row r="12" spans="1:6" ht="15">
      <c r="A12" s="88" t="s">
        <v>162</v>
      </c>
      <c r="B12" s="88"/>
      <c r="C12" s="88"/>
      <c r="D12" s="88"/>
      <c r="E12" s="88"/>
      <c r="F12" s="88"/>
    </row>
    <row r="13" spans="1:6" ht="15">
      <c r="A13" s="86"/>
      <c r="B13" s="86"/>
      <c r="C13" s="86"/>
      <c r="D13" s="86"/>
      <c r="E13" s="86"/>
      <c r="F13" s="86"/>
    </row>
    <row r="14" spans="1:6" ht="51">
      <c r="A14" s="96" t="s">
        <v>153</v>
      </c>
      <c r="B14" s="96" t="s">
        <v>172</v>
      </c>
      <c r="C14" s="96" t="s">
        <v>187</v>
      </c>
      <c r="D14" s="96" t="s">
        <v>188</v>
      </c>
      <c r="E14" s="96" t="s">
        <v>189</v>
      </c>
      <c r="F14" s="99" t="s">
        <v>186</v>
      </c>
    </row>
    <row r="15" spans="1:6" ht="15">
      <c r="A15" s="87">
        <v>1</v>
      </c>
      <c r="B15" s="87">
        <v>2</v>
      </c>
      <c r="C15" s="87">
        <v>3</v>
      </c>
      <c r="D15" s="87">
        <v>4</v>
      </c>
      <c r="E15" s="87">
        <v>5</v>
      </c>
      <c r="F15" s="100">
        <v>6</v>
      </c>
    </row>
    <row r="16" spans="1:6" ht="15">
      <c r="A16" s="97">
        <v>1</v>
      </c>
      <c r="B16" s="89" t="s">
        <v>176</v>
      </c>
      <c r="C16" s="98"/>
      <c r="D16" s="98"/>
      <c r="E16" s="98"/>
      <c r="F16" s="101">
        <f>C16*D16*C16</f>
        <v>0</v>
      </c>
    </row>
    <row r="17" spans="1:6" ht="15">
      <c r="A17" s="97">
        <v>2</v>
      </c>
      <c r="B17" s="89" t="s">
        <v>177</v>
      </c>
      <c r="C17" s="98"/>
      <c r="D17" s="98"/>
      <c r="E17" s="98"/>
      <c r="F17" s="101">
        <f>C17*D17*C17</f>
        <v>0</v>
      </c>
    </row>
    <row r="18" spans="1:6" ht="15">
      <c r="A18" s="89"/>
      <c r="B18" s="89" t="s">
        <v>148</v>
      </c>
      <c r="C18" s="102" t="s">
        <v>149</v>
      </c>
      <c r="D18" s="102" t="s">
        <v>149</v>
      </c>
      <c r="E18" s="102" t="s">
        <v>149</v>
      </c>
      <c r="F18" s="101">
        <f>SUM(F16:F17)</f>
        <v>0</v>
      </c>
    </row>
    <row r="19" spans="1:6" ht="15.75">
      <c r="A19" s="68"/>
      <c r="B19" s="68"/>
      <c r="C19" s="68"/>
      <c r="D19" s="68"/>
      <c r="E19" s="68"/>
      <c r="F19" s="68"/>
    </row>
    <row r="20" spans="1:6" ht="48" customHeight="1">
      <c r="A20" s="179" t="s">
        <v>190</v>
      </c>
      <c r="B20" s="179"/>
      <c r="C20" s="179"/>
      <c r="D20" s="179"/>
      <c r="E20" s="179"/>
      <c r="F20" s="179"/>
    </row>
    <row r="21" spans="1:6" ht="15">
      <c r="A21" s="86"/>
      <c r="B21" s="86"/>
      <c r="C21" s="86"/>
      <c r="D21" s="86"/>
      <c r="E21" s="86"/>
      <c r="F21" s="86"/>
    </row>
    <row r="22" spans="1:6" ht="72.75" customHeight="1">
      <c r="A22" s="96" t="s">
        <v>153</v>
      </c>
      <c r="B22" s="180" t="s">
        <v>178</v>
      </c>
      <c r="C22" s="181"/>
      <c r="D22" s="182"/>
      <c r="E22" s="96" t="s">
        <v>191</v>
      </c>
      <c r="F22" s="99" t="s">
        <v>192</v>
      </c>
    </row>
    <row r="23" spans="1:6" ht="15">
      <c r="A23" s="87">
        <v>1</v>
      </c>
      <c r="B23" s="183">
        <v>2</v>
      </c>
      <c r="C23" s="184"/>
      <c r="D23" s="185"/>
      <c r="E23" s="97">
        <v>3</v>
      </c>
      <c r="F23" s="100">
        <v>4</v>
      </c>
    </row>
    <row r="24" spans="1:6" ht="15">
      <c r="A24" s="97">
        <v>1</v>
      </c>
      <c r="B24" s="89" t="s">
        <v>179</v>
      </c>
      <c r="C24" s="90"/>
      <c r="D24" s="90"/>
      <c r="E24" s="89" t="s">
        <v>149</v>
      </c>
      <c r="F24" s="108"/>
    </row>
    <row r="25" spans="1:6" ht="15">
      <c r="A25" s="105" t="s">
        <v>163</v>
      </c>
      <c r="B25" s="91" t="s">
        <v>6</v>
      </c>
      <c r="C25" s="92"/>
      <c r="D25" s="92"/>
      <c r="E25" s="110"/>
      <c r="F25" s="108">
        <f>E25*0.22</f>
        <v>0</v>
      </c>
    </row>
    <row r="26" spans="1:6" ht="15">
      <c r="A26" s="106"/>
      <c r="B26" s="93" t="s">
        <v>180</v>
      </c>
      <c r="C26" s="94"/>
      <c r="D26" s="94"/>
      <c r="E26" s="111"/>
      <c r="F26" s="109"/>
    </row>
    <row r="27" spans="1:6" ht="15">
      <c r="A27" s="97" t="s">
        <v>164</v>
      </c>
      <c r="B27" s="89" t="s">
        <v>181</v>
      </c>
      <c r="C27" s="90"/>
      <c r="D27" s="90"/>
      <c r="E27" s="112"/>
      <c r="F27" s="109"/>
    </row>
    <row r="28" spans="1:6" ht="28.5" customHeight="1">
      <c r="A28" s="105" t="s">
        <v>165</v>
      </c>
      <c r="B28" s="186" t="s">
        <v>193</v>
      </c>
      <c r="C28" s="187"/>
      <c r="D28" s="188"/>
      <c r="E28" s="110"/>
      <c r="F28" s="103"/>
    </row>
    <row r="29" spans="1:6" ht="15">
      <c r="A29" s="105">
        <v>2</v>
      </c>
      <c r="B29" s="91" t="s">
        <v>194</v>
      </c>
      <c r="C29" s="92"/>
      <c r="D29" s="92"/>
      <c r="E29" s="139" t="s">
        <v>149</v>
      </c>
      <c r="F29" s="103"/>
    </row>
    <row r="30" spans="1:6" ht="15">
      <c r="A30" s="105" t="s">
        <v>166</v>
      </c>
      <c r="B30" s="91" t="s">
        <v>6</v>
      </c>
      <c r="C30" s="92"/>
      <c r="D30" s="92"/>
      <c r="E30" s="110"/>
      <c r="F30" s="103">
        <f>E30*2.9%</f>
        <v>0</v>
      </c>
    </row>
    <row r="31" spans="1:6" ht="28.5" customHeight="1">
      <c r="A31" s="107"/>
      <c r="B31" s="189" t="s">
        <v>195</v>
      </c>
      <c r="C31" s="190"/>
      <c r="D31" s="191"/>
      <c r="E31" s="113"/>
      <c r="F31" s="103"/>
    </row>
    <row r="32" spans="1:6" ht="25.5" customHeight="1">
      <c r="A32" s="105" t="s">
        <v>167</v>
      </c>
      <c r="B32" s="186" t="s">
        <v>196</v>
      </c>
      <c r="C32" s="187"/>
      <c r="D32" s="188"/>
      <c r="E32" s="110"/>
      <c r="F32" s="103"/>
    </row>
    <row r="33" spans="1:6" ht="25.5" customHeight="1">
      <c r="A33" s="105" t="s">
        <v>168</v>
      </c>
      <c r="B33" s="176" t="s">
        <v>197</v>
      </c>
      <c r="C33" s="177"/>
      <c r="D33" s="178"/>
      <c r="E33" s="110"/>
      <c r="F33" s="103">
        <f>E33*0.2%</f>
        <v>0</v>
      </c>
    </row>
    <row r="34" spans="1:6" ht="29.25" customHeight="1">
      <c r="A34" s="105" t="s">
        <v>169</v>
      </c>
      <c r="B34" s="176" t="s">
        <v>198</v>
      </c>
      <c r="C34" s="177"/>
      <c r="D34" s="178"/>
      <c r="E34" s="110"/>
      <c r="F34" s="103"/>
    </row>
    <row r="35" spans="1:6" ht="30" customHeight="1">
      <c r="A35" s="105" t="s">
        <v>170</v>
      </c>
      <c r="B35" s="176" t="s">
        <v>198</v>
      </c>
      <c r="C35" s="177"/>
      <c r="D35" s="178"/>
      <c r="E35" s="110"/>
      <c r="F35" s="103"/>
    </row>
    <row r="36" spans="1:6" ht="29.25" customHeight="1">
      <c r="A36" s="105">
        <v>3</v>
      </c>
      <c r="B36" s="176" t="s">
        <v>199</v>
      </c>
      <c r="C36" s="177"/>
      <c r="D36" s="178"/>
      <c r="E36" s="110"/>
      <c r="F36" s="103">
        <f>E36*5.1%</f>
        <v>0</v>
      </c>
    </row>
    <row r="37" spans="1:6" ht="15">
      <c r="A37" s="97"/>
      <c r="B37" s="89" t="s">
        <v>148</v>
      </c>
      <c r="C37" s="90"/>
      <c r="D37" s="90"/>
      <c r="E37" s="102" t="s">
        <v>149</v>
      </c>
      <c r="F37" s="104">
        <f>F25+F30+F33+F36</f>
        <v>0</v>
      </c>
    </row>
    <row r="38" spans="1:6" ht="34.5" customHeight="1">
      <c r="A38" s="196" t="s">
        <v>171</v>
      </c>
      <c r="B38" s="196"/>
      <c r="C38" s="196"/>
      <c r="D38" s="196"/>
      <c r="E38" s="196"/>
      <c r="F38" s="196"/>
    </row>
    <row r="39" spans="1:6" ht="15">
      <c r="A39" s="95"/>
      <c r="B39" s="95"/>
      <c r="C39" s="95"/>
      <c r="D39" s="95"/>
      <c r="E39" s="95"/>
      <c r="F39" s="95"/>
    </row>
    <row r="40" spans="1:8" ht="15.75">
      <c r="A40" s="192" t="s">
        <v>229</v>
      </c>
      <c r="B40" s="192"/>
      <c r="C40" s="192"/>
      <c r="D40" s="192"/>
      <c r="E40" s="192"/>
      <c r="F40" s="192"/>
      <c r="G40" s="9"/>
      <c r="H40" s="9"/>
    </row>
    <row r="41" spans="1:8" ht="15.75">
      <c r="A41" s="9"/>
      <c r="B41" s="9"/>
      <c r="C41" s="9"/>
      <c r="D41" s="9"/>
      <c r="E41" s="9"/>
      <c r="F41" s="9"/>
      <c r="G41" s="9"/>
      <c r="H41" s="9"/>
    </row>
    <row r="42" spans="1:8" ht="15.75">
      <c r="A42" s="9" t="s">
        <v>200</v>
      </c>
      <c r="B42" s="9"/>
      <c r="C42" s="9"/>
      <c r="D42" s="9"/>
      <c r="E42" s="9"/>
      <c r="F42" s="9"/>
      <c r="G42" s="9"/>
      <c r="H42" s="9"/>
    </row>
    <row r="43" spans="1:8" ht="15.75">
      <c r="A43" s="9" t="s">
        <v>201</v>
      </c>
      <c r="B43" s="9"/>
      <c r="C43" s="9"/>
      <c r="D43" s="9"/>
      <c r="E43" s="9"/>
      <c r="F43" s="9"/>
      <c r="G43" s="9"/>
      <c r="H43" s="9"/>
    </row>
    <row r="44" spans="1:8" ht="15.75">
      <c r="A44" s="9"/>
      <c r="B44" s="9"/>
      <c r="C44" s="9"/>
      <c r="D44" s="9"/>
      <c r="E44" s="9"/>
      <c r="F44" s="9"/>
      <c r="G44" s="9"/>
      <c r="H44" s="9"/>
    </row>
    <row r="45" spans="1:8" ht="67.5" customHeight="1">
      <c r="A45" s="28" t="s">
        <v>19</v>
      </c>
      <c r="B45" s="158" t="s">
        <v>14</v>
      </c>
      <c r="C45" s="158"/>
      <c r="D45" s="28" t="s">
        <v>202</v>
      </c>
      <c r="E45" s="28" t="s">
        <v>203</v>
      </c>
      <c r="F45" s="28" t="s">
        <v>223</v>
      </c>
      <c r="G45" s="9"/>
      <c r="H45" s="9"/>
    </row>
    <row r="46" spans="1:8" ht="15.75">
      <c r="A46" s="118">
        <v>1</v>
      </c>
      <c r="B46" s="193">
        <v>2</v>
      </c>
      <c r="C46" s="193"/>
      <c r="D46" s="118">
        <v>3</v>
      </c>
      <c r="E46" s="118">
        <v>4</v>
      </c>
      <c r="F46" s="118">
        <v>5</v>
      </c>
      <c r="G46" s="9"/>
      <c r="H46" s="9"/>
    </row>
    <row r="47" spans="1:8" ht="15.75">
      <c r="A47" s="117"/>
      <c r="B47" s="194"/>
      <c r="C47" s="195"/>
      <c r="D47" s="119"/>
      <c r="E47" s="119"/>
      <c r="F47" s="119"/>
      <c r="G47" s="9"/>
      <c r="H47" s="9"/>
    </row>
    <row r="48" spans="1:8" ht="15.75">
      <c r="A48" s="117"/>
      <c r="B48" s="194"/>
      <c r="C48" s="195"/>
      <c r="D48" s="119"/>
      <c r="E48" s="119"/>
      <c r="F48" s="119"/>
      <c r="G48" s="9"/>
      <c r="H48" s="9"/>
    </row>
    <row r="49" spans="1:8" ht="15.75">
      <c r="A49" s="117"/>
      <c r="B49" s="197" t="s">
        <v>148</v>
      </c>
      <c r="C49" s="198"/>
      <c r="D49" s="120" t="s">
        <v>204</v>
      </c>
      <c r="E49" s="120" t="s">
        <v>204</v>
      </c>
      <c r="F49" s="119"/>
      <c r="G49" s="9"/>
      <c r="H49" s="9"/>
    </row>
    <row r="50" spans="1:8" ht="15.75">
      <c r="A50" s="9"/>
      <c r="B50" s="9"/>
      <c r="C50" s="9"/>
      <c r="D50" s="9"/>
      <c r="E50" s="9"/>
      <c r="F50" s="9"/>
      <c r="G50" s="9"/>
      <c r="H50" s="9"/>
    </row>
    <row r="51" spans="1:8" ht="15.75">
      <c r="A51" s="199" t="s">
        <v>230</v>
      </c>
      <c r="B51" s="199"/>
      <c r="C51" s="199"/>
      <c r="D51" s="199"/>
      <c r="E51" s="199"/>
      <c r="F51" s="199"/>
      <c r="G51" s="9"/>
      <c r="H51" s="9"/>
    </row>
    <row r="52" spans="1:8" ht="15.75">
      <c r="A52" s="9"/>
      <c r="B52" s="9"/>
      <c r="C52" s="9"/>
      <c r="D52" s="9"/>
      <c r="E52" s="9"/>
      <c r="F52" s="9"/>
      <c r="G52" s="9"/>
      <c r="H52" s="9"/>
    </row>
    <row r="53" spans="1:8" ht="15.75">
      <c r="A53" s="9" t="s">
        <v>200</v>
      </c>
      <c r="B53" s="9"/>
      <c r="C53" s="9"/>
      <c r="D53" s="9"/>
      <c r="E53" s="9"/>
      <c r="F53" s="9"/>
      <c r="G53" s="9"/>
      <c r="H53" s="9"/>
    </row>
    <row r="54" spans="1:8" ht="15.75">
      <c r="A54" s="9" t="s">
        <v>201</v>
      </c>
      <c r="B54" s="9"/>
      <c r="C54" s="9"/>
      <c r="D54" s="9"/>
      <c r="E54" s="9"/>
      <c r="F54" s="9"/>
      <c r="G54" s="9"/>
      <c r="H54" s="9"/>
    </row>
    <row r="55" spans="1:8" ht="15.75">
      <c r="A55" s="9"/>
      <c r="B55" s="9"/>
      <c r="C55" s="9"/>
      <c r="D55" s="9"/>
      <c r="E55" s="9"/>
      <c r="F55" s="9"/>
      <c r="G55" s="9"/>
      <c r="H55" s="9"/>
    </row>
    <row r="56" spans="1:8" ht="110.25">
      <c r="A56" s="28" t="s">
        <v>19</v>
      </c>
      <c r="B56" s="158" t="s">
        <v>172</v>
      </c>
      <c r="C56" s="158"/>
      <c r="D56" s="28" t="s">
        <v>205</v>
      </c>
      <c r="E56" s="28" t="s">
        <v>206</v>
      </c>
      <c r="F56" s="28" t="s">
        <v>224</v>
      </c>
      <c r="G56" s="9"/>
      <c r="H56" s="9"/>
    </row>
    <row r="57" spans="1:8" ht="15.75">
      <c r="A57" s="118">
        <v>1</v>
      </c>
      <c r="B57" s="193">
        <v>2</v>
      </c>
      <c r="C57" s="193"/>
      <c r="D57" s="118">
        <v>3</v>
      </c>
      <c r="E57" s="118">
        <v>4</v>
      </c>
      <c r="F57" s="118">
        <v>5</v>
      </c>
      <c r="G57" s="9"/>
      <c r="H57" s="9"/>
    </row>
    <row r="58" spans="1:8" ht="15.75">
      <c r="A58" s="117"/>
      <c r="B58" s="193"/>
      <c r="C58" s="193"/>
      <c r="D58" s="119"/>
      <c r="E58" s="119"/>
      <c r="F58" s="119"/>
      <c r="G58" s="9"/>
      <c r="H58" s="9"/>
    </row>
    <row r="59" spans="1:8" ht="15.75">
      <c r="A59" s="117"/>
      <c r="B59" s="193"/>
      <c r="C59" s="193"/>
      <c r="D59" s="119"/>
      <c r="E59" s="119"/>
      <c r="F59" s="119"/>
      <c r="G59" s="9"/>
      <c r="H59" s="9"/>
    </row>
    <row r="60" spans="1:8" ht="15.75">
      <c r="A60" s="117"/>
      <c r="B60" s="200" t="s">
        <v>148</v>
      </c>
      <c r="C60" s="200"/>
      <c r="D60" s="120" t="s">
        <v>204</v>
      </c>
      <c r="E60" s="120" t="s">
        <v>204</v>
      </c>
      <c r="F60" s="119"/>
      <c r="G60" s="9"/>
      <c r="H60" s="9"/>
    </row>
    <row r="61" spans="1:8" ht="15.75">
      <c r="A61" s="9"/>
      <c r="B61" s="9"/>
      <c r="C61" s="9"/>
      <c r="D61" s="9"/>
      <c r="E61" s="9"/>
      <c r="F61" s="9"/>
      <c r="G61" s="9"/>
      <c r="H61" s="9"/>
    </row>
    <row r="62" spans="1:8" ht="15.75">
      <c r="A62" s="199" t="s">
        <v>231</v>
      </c>
      <c r="B62" s="199"/>
      <c r="C62" s="199"/>
      <c r="D62" s="199"/>
      <c r="E62" s="199"/>
      <c r="F62" s="199"/>
      <c r="G62" s="9"/>
      <c r="H62" s="9"/>
    </row>
    <row r="63" spans="1:8" ht="15.75">
      <c r="A63" s="9"/>
      <c r="B63" s="9"/>
      <c r="C63" s="9"/>
      <c r="D63" s="9"/>
      <c r="E63" s="9"/>
      <c r="F63" s="9"/>
      <c r="G63" s="9"/>
      <c r="H63" s="9"/>
    </row>
    <row r="64" spans="1:8" ht="15.75">
      <c r="A64" s="9" t="s">
        <v>200</v>
      </c>
      <c r="B64" s="9"/>
      <c r="C64" s="9"/>
      <c r="D64" s="9"/>
      <c r="E64" s="9"/>
      <c r="F64" s="9"/>
      <c r="G64" s="9"/>
      <c r="H64" s="9"/>
    </row>
    <row r="65" spans="1:8" ht="15.75">
      <c r="A65" s="9" t="s">
        <v>201</v>
      </c>
      <c r="B65" s="9"/>
      <c r="C65" s="9"/>
      <c r="D65" s="9"/>
      <c r="E65" s="9"/>
      <c r="F65" s="9"/>
      <c r="G65" s="9"/>
      <c r="H65" s="9"/>
    </row>
    <row r="66" spans="1:8" ht="15.75">
      <c r="A66" s="9"/>
      <c r="B66" s="9"/>
      <c r="C66" s="9"/>
      <c r="D66" s="9"/>
      <c r="E66" s="9"/>
      <c r="F66" s="9"/>
      <c r="G66" s="9"/>
      <c r="H66" s="9"/>
    </row>
    <row r="67" spans="1:8" ht="63">
      <c r="A67" s="28" t="s">
        <v>19</v>
      </c>
      <c r="B67" s="158" t="s">
        <v>172</v>
      </c>
      <c r="C67" s="158"/>
      <c r="D67" s="28" t="s">
        <v>202</v>
      </c>
      <c r="E67" s="28" t="s">
        <v>203</v>
      </c>
      <c r="F67" s="28" t="s">
        <v>223</v>
      </c>
      <c r="G67" s="9"/>
      <c r="H67" s="9"/>
    </row>
    <row r="68" spans="1:8" ht="15.75">
      <c r="A68" s="118">
        <v>1</v>
      </c>
      <c r="B68" s="193">
        <v>2</v>
      </c>
      <c r="C68" s="193"/>
      <c r="D68" s="118">
        <v>3</v>
      </c>
      <c r="E68" s="118">
        <v>4</v>
      </c>
      <c r="F68" s="118">
        <v>5</v>
      </c>
      <c r="G68" s="9"/>
      <c r="H68" s="9"/>
    </row>
    <row r="69" spans="1:8" ht="15.75">
      <c r="A69" s="117"/>
      <c r="B69" s="193"/>
      <c r="C69" s="193"/>
      <c r="D69" s="119"/>
      <c r="E69" s="119"/>
      <c r="F69" s="119"/>
      <c r="G69" s="9"/>
      <c r="H69" s="9"/>
    </row>
    <row r="70" spans="1:8" ht="15.75">
      <c r="A70" s="117"/>
      <c r="B70" s="193"/>
      <c r="C70" s="193"/>
      <c r="D70" s="119"/>
      <c r="E70" s="119"/>
      <c r="F70" s="119"/>
      <c r="G70" s="9"/>
      <c r="H70" s="9"/>
    </row>
    <row r="71" spans="1:8" ht="15.75">
      <c r="A71" s="117"/>
      <c r="B71" s="200" t="s">
        <v>148</v>
      </c>
      <c r="C71" s="200"/>
      <c r="D71" s="120" t="s">
        <v>204</v>
      </c>
      <c r="E71" s="120" t="s">
        <v>204</v>
      </c>
      <c r="F71" s="119"/>
      <c r="G71" s="9"/>
      <c r="H71" s="9"/>
    </row>
    <row r="72" spans="1:8" ht="15.75">
      <c r="A72" s="9"/>
      <c r="B72" s="9"/>
      <c r="C72" s="9"/>
      <c r="D72" s="9"/>
      <c r="E72" s="9"/>
      <c r="F72" s="9"/>
      <c r="G72" s="9"/>
      <c r="H72" s="9"/>
    </row>
    <row r="73" spans="1:8" ht="15.75">
      <c r="A73" s="199" t="s">
        <v>232</v>
      </c>
      <c r="B73" s="199"/>
      <c r="C73" s="199"/>
      <c r="D73" s="199"/>
      <c r="E73" s="199"/>
      <c r="F73" s="199"/>
      <c r="G73" s="9"/>
      <c r="H73" s="9"/>
    </row>
    <row r="74" spans="1:8" ht="15.75">
      <c r="A74" s="9"/>
      <c r="B74" s="9"/>
      <c r="C74" s="9"/>
      <c r="D74" s="9"/>
      <c r="E74" s="9"/>
      <c r="F74" s="9"/>
      <c r="G74" s="9"/>
      <c r="H74" s="9"/>
    </row>
    <row r="75" spans="1:8" ht="15.75">
      <c r="A75" s="9" t="s">
        <v>200</v>
      </c>
      <c r="B75" s="9"/>
      <c r="C75" s="9"/>
      <c r="D75" s="9"/>
      <c r="E75" s="9"/>
      <c r="F75" s="9"/>
      <c r="G75" s="9"/>
      <c r="H75" s="9"/>
    </row>
    <row r="76" spans="1:8" ht="15.75">
      <c r="A76" s="9" t="s">
        <v>201</v>
      </c>
      <c r="B76" s="9"/>
      <c r="C76" s="9"/>
      <c r="D76" s="9"/>
      <c r="E76" s="9"/>
      <c r="F76" s="9"/>
      <c r="G76" s="9"/>
      <c r="H76" s="9"/>
    </row>
    <row r="77" spans="1:8" ht="15.75">
      <c r="A77" s="9"/>
      <c r="B77" s="9"/>
      <c r="C77" s="9"/>
      <c r="D77" s="9"/>
      <c r="E77" s="9"/>
      <c r="F77" s="9"/>
      <c r="G77" s="9"/>
      <c r="H77" s="9"/>
    </row>
    <row r="78" spans="1:8" ht="63">
      <c r="A78" s="28" t="s">
        <v>19</v>
      </c>
      <c r="B78" s="158" t="s">
        <v>172</v>
      </c>
      <c r="C78" s="158"/>
      <c r="D78" s="28" t="s">
        <v>202</v>
      </c>
      <c r="E78" s="28" t="s">
        <v>203</v>
      </c>
      <c r="F78" s="28" t="s">
        <v>223</v>
      </c>
      <c r="G78" s="9"/>
      <c r="H78" s="9"/>
    </row>
    <row r="79" spans="1:8" ht="15.75">
      <c r="A79" s="118">
        <v>1</v>
      </c>
      <c r="B79" s="193">
        <v>2</v>
      </c>
      <c r="C79" s="193"/>
      <c r="D79" s="118">
        <v>3</v>
      </c>
      <c r="E79" s="118">
        <v>4</v>
      </c>
      <c r="F79" s="118">
        <v>5</v>
      </c>
      <c r="G79" s="9"/>
      <c r="H79" s="9"/>
    </row>
    <row r="80" spans="1:8" ht="15.75">
      <c r="A80" s="117"/>
      <c r="B80" s="193"/>
      <c r="C80" s="193"/>
      <c r="D80" s="119"/>
      <c r="E80" s="119"/>
      <c r="F80" s="119"/>
      <c r="G80" s="9"/>
      <c r="H80" s="9"/>
    </row>
    <row r="81" spans="1:8" ht="15.75">
      <c r="A81" s="117"/>
      <c r="B81" s="193"/>
      <c r="C81" s="193"/>
      <c r="D81" s="119"/>
      <c r="E81" s="119"/>
      <c r="F81" s="119"/>
      <c r="G81" s="9"/>
      <c r="H81" s="9"/>
    </row>
    <row r="82" spans="1:8" ht="15.75">
      <c r="A82" s="117"/>
      <c r="B82" s="200" t="s">
        <v>148</v>
      </c>
      <c r="C82" s="200"/>
      <c r="D82" s="120" t="s">
        <v>204</v>
      </c>
      <c r="E82" s="120" t="s">
        <v>204</v>
      </c>
      <c r="F82" s="119"/>
      <c r="G82" s="9"/>
      <c r="H82" s="9"/>
    </row>
    <row r="83" spans="1:8" ht="15.75">
      <c r="A83" s="9"/>
      <c r="B83" s="9"/>
      <c r="C83" s="9"/>
      <c r="D83" s="9"/>
      <c r="E83" s="9"/>
      <c r="F83" s="9"/>
      <c r="G83" s="9"/>
      <c r="H83" s="9"/>
    </row>
    <row r="84" spans="1:8" ht="15.75">
      <c r="A84" s="199" t="s">
        <v>233</v>
      </c>
      <c r="B84" s="199"/>
      <c r="C84" s="199"/>
      <c r="D84" s="199"/>
      <c r="E84" s="199"/>
      <c r="F84" s="199"/>
      <c r="G84" s="9"/>
      <c r="H84" s="9"/>
    </row>
    <row r="85" spans="1:8" ht="15.75">
      <c r="A85" s="9"/>
      <c r="B85" s="9"/>
      <c r="C85" s="9"/>
      <c r="D85" s="9"/>
      <c r="E85" s="9"/>
      <c r="F85" s="9"/>
      <c r="G85" s="9"/>
      <c r="H85" s="9"/>
    </row>
    <row r="86" spans="1:8" ht="15.75">
      <c r="A86" s="9" t="s">
        <v>200</v>
      </c>
      <c r="B86" s="9"/>
      <c r="C86" s="9"/>
      <c r="D86" s="9"/>
      <c r="E86" s="9"/>
      <c r="F86" s="9"/>
      <c r="G86" s="9"/>
      <c r="H86" s="9"/>
    </row>
    <row r="87" spans="1:8" ht="15.75">
      <c r="A87" s="9" t="s">
        <v>201</v>
      </c>
      <c r="B87" s="9"/>
      <c r="C87" s="9"/>
      <c r="D87" s="9"/>
      <c r="E87" s="9"/>
      <c r="F87" s="9"/>
      <c r="G87" s="9"/>
      <c r="H87" s="9"/>
    </row>
    <row r="88" spans="1:8" ht="15.75">
      <c r="A88" s="9"/>
      <c r="B88" s="9"/>
      <c r="C88" s="9"/>
      <c r="D88" s="9"/>
      <c r="E88" s="9"/>
      <c r="F88" s="9"/>
      <c r="G88" s="9"/>
      <c r="H88" s="9"/>
    </row>
    <row r="89" spans="1:8" ht="15.75">
      <c r="A89" s="9" t="s">
        <v>234</v>
      </c>
      <c r="B89" s="9"/>
      <c r="C89" s="9"/>
      <c r="D89" s="9"/>
      <c r="E89" s="9"/>
      <c r="F89" s="9"/>
      <c r="G89" s="9"/>
      <c r="H89" s="9"/>
    </row>
    <row r="90" spans="1:8" ht="15.75">
      <c r="A90" s="9"/>
      <c r="B90" s="9"/>
      <c r="C90" s="9"/>
      <c r="D90" s="9"/>
      <c r="E90" s="9"/>
      <c r="F90" s="9"/>
      <c r="G90" s="9"/>
      <c r="H90" s="9"/>
    </row>
    <row r="91" spans="1:8" ht="47.25">
      <c r="A91" s="28" t="s">
        <v>19</v>
      </c>
      <c r="B91" s="28" t="s">
        <v>172</v>
      </c>
      <c r="C91" s="28" t="s">
        <v>207</v>
      </c>
      <c r="D91" s="28" t="s">
        <v>208</v>
      </c>
      <c r="E91" s="28" t="s">
        <v>209</v>
      </c>
      <c r="F91" s="28" t="s">
        <v>225</v>
      </c>
      <c r="G91" s="9"/>
      <c r="H91" s="9"/>
    </row>
    <row r="92" spans="1:8" ht="15.75">
      <c r="A92" s="118">
        <v>1</v>
      </c>
      <c r="B92" s="118">
        <v>2</v>
      </c>
      <c r="C92" s="118">
        <v>3</v>
      </c>
      <c r="D92" s="118">
        <v>4</v>
      </c>
      <c r="E92" s="118">
        <v>5</v>
      </c>
      <c r="F92" s="118">
        <v>6</v>
      </c>
      <c r="G92" s="9"/>
      <c r="H92" s="9"/>
    </row>
    <row r="93" spans="1:8" ht="15.75">
      <c r="A93" s="117"/>
      <c r="B93" s="117"/>
      <c r="C93" s="80"/>
      <c r="D93" s="80"/>
      <c r="E93" s="80"/>
      <c r="F93" s="82">
        <f>C93*D93*C93</f>
        <v>0</v>
      </c>
      <c r="G93" s="9"/>
      <c r="H93" s="9"/>
    </row>
    <row r="94" spans="1:8" ht="15.75">
      <c r="A94" s="117"/>
      <c r="B94" s="117"/>
      <c r="C94" s="80"/>
      <c r="D94" s="80"/>
      <c r="E94" s="80"/>
      <c r="F94" s="82">
        <f>C94*D94*C94</f>
        <v>0</v>
      </c>
      <c r="G94" s="9"/>
      <c r="H94" s="9"/>
    </row>
    <row r="95" spans="1:8" ht="15.75">
      <c r="A95" s="117"/>
      <c r="B95" s="117" t="s">
        <v>148</v>
      </c>
      <c r="C95" s="121" t="s">
        <v>149</v>
      </c>
      <c r="D95" s="121" t="s">
        <v>149</v>
      </c>
      <c r="E95" s="121" t="s">
        <v>149</v>
      </c>
      <c r="F95" s="82">
        <f>SUM(F93:F94)</f>
        <v>0</v>
      </c>
      <c r="G95" s="9"/>
      <c r="H95" s="9"/>
    </row>
    <row r="96" spans="1:8" ht="15.75">
      <c r="A96" s="9"/>
      <c r="B96" s="9"/>
      <c r="C96" s="9"/>
      <c r="D96" s="9"/>
      <c r="E96" s="9"/>
      <c r="F96" s="9"/>
      <c r="G96" s="9"/>
      <c r="H96" s="9"/>
    </row>
    <row r="97" spans="1:8" ht="15.75">
      <c r="A97" s="9" t="s">
        <v>235</v>
      </c>
      <c r="B97" s="9"/>
      <c r="C97" s="9"/>
      <c r="D97" s="9"/>
      <c r="E97" s="9"/>
      <c r="F97" s="9"/>
      <c r="G97" s="9"/>
      <c r="H97" s="9"/>
    </row>
    <row r="98" spans="1:8" ht="15.75">
      <c r="A98" s="9"/>
      <c r="B98" s="9"/>
      <c r="C98" s="9"/>
      <c r="D98" s="9"/>
      <c r="E98" s="9"/>
      <c r="F98" s="9"/>
      <c r="G98" s="9"/>
      <c r="H98" s="9"/>
    </row>
    <row r="99" spans="1:8" ht="63">
      <c r="A99" s="28" t="s">
        <v>19</v>
      </c>
      <c r="B99" s="158" t="s">
        <v>172</v>
      </c>
      <c r="C99" s="158"/>
      <c r="D99" s="28" t="s">
        <v>210</v>
      </c>
      <c r="E99" s="28" t="s">
        <v>211</v>
      </c>
      <c r="F99" s="28" t="s">
        <v>226</v>
      </c>
      <c r="G99" s="9"/>
      <c r="H99" s="9"/>
    </row>
    <row r="100" spans="1:8" ht="15.75">
      <c r="A100" s="118">
        <v>1</v>
      </c>
      <c r="B100" s="193">
        <v>2</v>
      </c>
      <c r="C100" s="193"/>
      <c r="D100" s="118">
        <v>3</v>
      </c>
      <c r="E100" s="118">
        <v>4</v>
      </c>
      <c r="F100" s="118">
        <v>5</v>
      </c>
      <c r="G100" s="9"/>
      <c r="H100" s="9"/>
    </row>
    <row r="101" spans="1:8" ht="15.75">
      <c r="A101" s="117"/>
      <c r="B101" s="193"/>
      <c r="C101" s="193"/>
      <c r="D101" s="119"/>
      <c r="E101" s="119"/>
      <c r="F101" s="119"/>
      <c r="G101" s="9"/>
      <c r="H101" s="9"/>
    </row>
    <row r="102" spans="1:8" ht="15.75">
      <c r="A102" s="117"/>
      <c r="B102" s="193"/>
      <c r="C102" s="193"/>
      <c r="D102" s="119"/>
      <c r="E102" s="119"/>
      <c r="F102" s="119"/>
      <c r="G102" s="9"/>
      <c r="H102" s="9"/>
    </row>
    <row r="103" spans="1:8" ht="15.75">
      <c r="A103" s="117"/>
      <c r="B103" s="200" t="s">
        <v>148</v>
      </c>
      <c r="C103" s="200"/>
      <c r="D103" s="120" t="s">
        <v>204</v>
      </c>
      <c r="E103" s="120" t="s">
        <v>204</v>
      </c>
      <c r="F103" s="119"/>
      <c r="G103" s="9"/>
      <c r="H103" s="9"/>
    </row>
    <row r="104" spans="1:8" ht="15.75">
      <c r="A104" s="9"/>
      <c r="B104" s="9"/>
      <c r="C104" s="9"/>
      <c r="D104" s="9"/>
      <c r="E104" s="9"/>
      <c r="F104" s="9"/>
      <c r="G104" s="9"/>
      <c r="H104" s="9"/>
    </row>
    <row r="105" spans="1:8" ht="15.75">
      <c r="A105" s="9" t="s">
        <v>236</v>
      </c>
      <c r="B105" s="9"/>
      <c r="C105" s="9"/>
      <c r="D105" s="9"/>
      <c r="E105" s="9"/>
      <c r="F105" s="9"/>
      <c r="G105" s="9"/>
      <c r="H105" s="9"/>
    </row>
    <row r="106" spans="1:8" ht="15.75">
      <c r="A106" s="9"/>
      <c r="B106" s="9"/>
      <c r="C106" s="9"/>
      <c r="D106" s="9"/>
      <c r="E106" s="9"/>
      <c r="F106" s="9"/>
      <c r="G106" s="9"/>
      <c r="H106" s="9"/>
    </row>
    <row r="107" spans="1:8" ht="47.25">
      <c r="A107" s="28" t="s">
        <v>19</v>
      </c>
      <c r="B107" s="28" t="s">
        <v>14</v>
      </c>
      <c r="C107" s="28" t="s">
        <v>212</v>
      </c>
      <c r="D107" s="28" t="s">
        <v>213</v>
      </c>
      <c r="E107" s="28" t="s">
        <v>214</v>
      </c>
      <c r="F107" s="28" t="s">
        <v>227</v>
      </c>
      <c r="G107" s="9"/>
      <c r="H107" s="9"/>
    </row>
    <row r="108" spans="1:8" ht="15.75">
      <c r="A108" s="118">
        <v>1</v>
      </c>
      <c r="B108" s="118">
        <v>2</v>
      </c>
      <c r="C108" s="118">
        <v>3</v>
      </c>
      <c r="D108" s="118">
        <v>4</v>
      </c>
      <c r="E108" s="118">
        <v>5</v>
      </c>
      <c r="F108" s="118">
        <v>6</v>
      </c>
      <c r="G108" s="9"/>
      <c r="H108" s="9"/>
    </row>
    <row r="109" spans="1:8" ht="15.75">
      <c r="A109" s="117"/>
      <c r="B109" s="117"/>
      <c r="C109" s="80"/>
      <c r="D109" s="80"/>
      <c r="E109" s="80"/>
      <c r="F109" s="82">
        <f>C109*D109*C109</f>
        <v>0</v>
      </c>
      <c r="G109" s="9"/>
      <c r="H109" s="9"/>
    </row>
    <row r="110" spans="1:8" ht="15.75">
      <c r="A110" s="117"/>
      <c r="B110" s="117"/>
      <c r="C110" s="80"/>
      <c r="D110" s="80"/>
      <c r="E110" s="80"/>
      <c r="F110" s="82">
        <f>C110*D110*C110</f>
        <v>0</v>
      </c>
      <c r="G110" s="9"/>
      <c r="H110" s="9"/>
    </row>
    <row r="111" spans="1:8" ht="15.75">
      <c r="A111" s="117"/>
      <c r="B111" s="117" t="s">
        <v>148</v>
      </c>
      <c r="C111" s="121" t="s">
        <v>149</v>
      </c>
      <c r="D111" s="121" t="s">
        <v>149</v>
      </c>
      <c r="E111" s="121" t="s">
        <v>149</v>
      </c>
      <c r="F111" s="82">
        <f>SUM(F109:F110)</f>
        <v>0</v>
      </c>
      <c r="G111" s="9"/>
      <c r="H111" s="9"/>
    </row>
    <row r="112" spans="1:8" ht="15.75">
      <c r="A112" s="9"/>
      <c r="B112" s="9"/>
      <c r="C112" s="9"/>
      <c r="D112" s="9"/>
      <c r="E112" s="9"/>
      <c r="F112" s="9"/>
      <c r="G112" s="9"/>
      <c r="H112" s="9"/>
    </row>
    <row r="113" spans="1:8" ht="15.75">
      <c r="A113" s="9" t="s">
        <v>237</v>
      </c>
      <c r="B113" s="9"/>
      <c r="C113" s="9"/>
      <c r="D113" s="9"/>
      <c r="E113" s="9"/>
      <c r="F113" s="9"/>
      <c r="G113" s="9"/>
      <c r="H113" s="9"/>
    </row>
    <row r="114" spans="1:8" ht="15.75">
      <c r="A114" s="9"/>
      <c r="B114" s="9"/>
      <c r="C114" s="9"/>
      <c r="D114" s="9"/>
      <c r="E114" s="9"/>
      <c r="F114" s="9"/>
      <c r="G114" s="9"/>
      <c r="H114" s="9"/>
    </row>
    <row r="115" spans="1:8" ht="47.25">
      <c r="A115" s="28" t="s">
        <v>19</v>
      </c>
      <c r="B115" s="158" t="s">
        <v>172</v>
      </c>
      <c r="C115" s="158"/>
      <c r="D115" s="28" t="s">
        <v>182</v>
      </c>
      <c r="E115" s="28" t="s">
        <v>215</v>
      </c>
      <c r="F115" s="28" t="s">
        <v>216</v>
      </c>
      <c r="G115" s="9"/>
      <c r="H115" s="9"/>
    </row>
    <row r="116" spans="1:8" ht="15.75">
      <c r="A116" s="118">
        <v>1</v>
      </c>
      <c r="B116" s="193">
        <v>2</v>
      </c>
      <c r="C116" s="193"/>
      <c r="D116" s="118">
        <v>3</v>
      </c>
      <c r="E116" s="118">
        <v>4</v>
      </c>
      <c r="F116" s="118">
        <v>5</v>
      </c>
      <c r="G116" s="9"/>
      <c r="H116" s="9"/>
    </row>
    <row r="117" spans="1:8" ht="15.75">
      <c r="A117" s="117"/>
      <c r="B117" s="193"/>
      <c r="C117" s="193"/>
      <c r="D117" s="119"/>
      <c r="E117" s="119"/>
      <c r="F117" s="119"/>
      <c r="G117" s="9"/>
      <c r="H117" s="9"/>
    </row>
    <row r="118" spans="1:8" ht="15.75">
      <c r="A118" s="117"/>
      <c r="B118" s="193"/>
      <c r="C118" s="193"/>
      <c r="D118" s="119"/>
      <c r="E118" s="119"/>
      <c r="F118" s="119"/>
      <c r="G118" s="9"/>
      <c r="H118" s="9"/>
    </row>
    <row r="119" spans="1:8" ht="15.75">
      <c r="A119" s="117"/>
      <c r="B119" s="200" t="s">
        <v>148</v>
      </c>
      <c r="C119" s="200"/>
      <c r="D119" s="120" t="s">
        <v>204</v>
      </c>
      <c r="E119" s="120" t="s">
        <v>204</v>
      </c>
      <c r="F119" s="119"/>
      <c r="G119" s="9"/>
      <c r="H119" s="9"/>
    </row>
    <row r="120" spans="1:8" ht="15.75">
      <c r="A120" s="9"/>
      <c r="B120" s="9"/>
      <c r="C120" s="9"/>
      <c r="D120" s="9"/>
      <c r="E120" s="9"/>
      <c r="F120" s="9"/>
      <c r="G120" s="9"/>
      <c r="H120" s="9"/>
    </row>
    <row r="121" spans="1:8" ht="15.75">
      <c r="A121" s="9" t="s">
        <v>238</v>
      </c>
      <c r="B121" s="9"/>
      <c r="C121" s="9"/>
      <c r="D121" s="9"/>
      <c r="E121" s="9"/>
      <c r="F121" s="9"/>
      <c r="G121" s="9"/>
      <c r="H121" s="9"/>
    </row>
    <row r="122" spans="1:8" ht="15.75">
      <c r="A122" s="9"/>
      <c r="B122" s="9"/>
      <c r="C122" s="9"/>
      <c r="D122" s="9"/>
      <c r="E122" s="9"/>
      <c r="F122" s="9"/>
      <c r="G122" s="9"/>
      <c r="H122" s="9"/>
    </row>
    <row r="123" spans="1:8" ht="47.25">
      <c r="A123" s="28" t="s">
        <v>19</v>
      </c>
      <c r="B123" s="158" t="s">
        <v>172</v>
      </c>
      <c r="C123" s="158"/>
      <c r="D123" s="28" t="s">
        <v>217</v>
      </c>
      <c r="E123" s="28" t="s">
        <v>218</v>
      </c>
      <c r="F123" s="28" t="s">
        <v>219</v>
      </c>
      <c r="G123" s="9"/>
      <c r="H123" s="9"/>
    </row>
    <row r="124" spans="1:8" ht="15.75">
      <c r="A124" s="118">
        <v>1</v>
      </c>
      <c r="B124" s="193">
        <v>2</v>
      </c>
      <c r="C124" s="193"/>
      <c r="D124" s="118">
        <v>3</v>
      </c>
      <c r="E124" s="118">
        <v>4</v>
      </c>
      <c r="F124" s="118">
        <v>5</v>
      </c>
      <c r="G124" s="9"/>
      <c r="H124" s="9"/>
    </row>
    <row r="125" spans="1:8" ht="15.75">
      <c r="A125" s="117"/>
      <c r="B125" s="193"/>
      <c r="C125" s="193"/>
      <c r="D125" s="119"/>
      <c r="E125" s="119"/>
      <c r="F125" s="119"/>
      <c r="G125" s="9"/>
      <c r="H125" s="9"/>
    </row>
    <row r="126" spans="1:8" ht="15.75">
      <c r="A126" s="117"/>
      <c r="B126" s="193"/>
      <c r="C126" s="193"/>
      <c r="D126" s="119"/>
      <c r="E126" s="119"/>
      <c r="F126" s="119"/>
      <c r="G126" s="9"/>
      <c r="H126" s="9"/>
    </row>
    <row r="127" spans="1:8" ht="15.75">
      <c r="A127" s="117"/>
      <c r="B127" s="200" t="s">
        <v>148</v>
      </c>
      <c r="C127" s="200"/>
      <c r="D127" s="120" t="s">
        <v>204</v>
      </c>
      <c r="E127" s="120" t="s">
        <v>204</v>
      </c>
      <c r="F127" s="119"/>
      <c r="G127" s="9"/>
      <c r="H127" s="9"/>
    </row>
    <row r="128" spans="1:8" ht="15.75">
      <c r="A128" s="9"/>
      <c r="B128" s="9"/>
      <c r="C128" s="9"/>
      <c r="D128" s="9"/>
      <c r="E128" s="9"/>
      <c r="F128" s="9"/>
      <c r="G128" s="9"/>
      <c r="H128" s="9"/>
    </row>
    <row r="129" spans="1:8" ht="15.75">
      <c r="A129" s="9" t="s">
        <v>239</v>
      </c>
      <c r="B129" s="9"/>
      <c r="C129" s="9"/>
      <c r="D129" s="9"/>
      <c r="E129" s="9"/>
      <c r="F129" s="9"/>
      <c r="G129" s="9"/>
      <c r="H129" s="9"/>
    </row>
    <row r="130" spans="1:8" ht="15.75">
      <c r="A130" s="9"/>
      <c r="B130" s="9"/>
      <c r="C130" s="9"/>
      <c r="D130" s="9"/>
      <c r="E130" s="9"/>
      <c r="F130" s="9"/>
      <c r="G130" s="9"/>
      <c r="H130" s="9"/>
    </row>
    <row r="131" spans="1:8" ht="47.25">
      <c r="A131" s="28" t="s">
        <v>19</v>
      </c>
      <c r="B131" s="158" t="s">
        <v>172</v>
      </c>
      <c r="C131" s="158"/>
      <c r="D131" s="158"/>
      <c r="E131" s="28" t="s">
        <v>220</v>
      </c>
      <c r="F131" s="28" t="s">
        <v>221</v>
      </c>
      <c r="G131" s="9"/>
      <c r="H131" s="9"/>
    </row>
    <row r="132" spans="1:8" ht="15.75">
      <c r="A132" s="118">
        <v>1</v>
      </c>
      <c r="B132" s="193">
        <v>2</v>
      </c>
      <c r="C132" s="193"/>
      <c r="D132" s="193"/>
      <c r="E132" s="118">
        <v>3</v>
      </c>
      <c r="F132" s="118">
        <v>4</v>
      </c>
      <c r="G132" s="9"/>
      <c r="H132" s="9"/>
    </row>
    <row r="133" spans="1:8" ht="15.75">
      <c r="A133" s="117"/>
      <c r="B133" s="193"/>
      <c r="C133" s="193"/>
      <c r="D133" s="193"/>
      <c r="E133" s="119"/>
      <c r="F133" s="119"/>
      <c r="G133" s="9"/>
      <c r="H133" s="9"/>
    </row>
    <row r="134" spans="1:8" ht="15.75">
      <c r="A134" s="117"/>
      <c r="B134" s="193"/>
      <c r="C134" s="193"/>
      <c r="D134" s="193"/>
      <c r="E134" s="119"/>
      <c r="F134" s="119"/>
      <c r="G134" s="9"/>
      <c r="H134" s="9"/>
    </row>
    <row r="135" spans="1:8" ht="15.75">
      <c r="A135" s="117"/>
      <c r="B135" s="200" t="s">
        <v>148</v>
      </c>
      <c r="C135" s="200"/>
      <c r="D135" s="200"/>
      <c r="E135" s="120" t="s">
        <v>204</v>
      </c>
      <c r="F135" s="119"/>
      <c r="G135" s="9"/>
      <c r="H135" s="9"/>
    </row>
    <row r="136" spans="1:8" ht="15.75">
      <c r="A136" s="9"/>
      <c r="B136" s="9"/>
      <c r="C136" s="9"/>
      <c r="D136" s="9"/>
      <c r="E136" s="9"/>
      <c r="F136" s="9"/>
      <c r="G136" s="9"/>
      <c r="H136" s="9"/>
    </row>
    <row r="137" spans="1:8" ht="15.75">
      <c r="A137" s="9" t="s">
        <v>240</v>
      </c>
      <c r="B137" s="9"/>
      <c r="C137" s="9"/>
      <c r="D137" s="9"/>
      <c r="E137" s="9"/>
      <c r="F137" s="9"/>
      <c r="G137" s="9"/>
      <c r="H137" s="9"/>
    </row>
    <row r="138" spans="1:8" ht="15.75">
      <c r="A138" s="9"/>
      <c r="B138" s="9"/>
      <c r="C138" s="9"/>
      <c r="D138" s="9"/>
      <c r="E138" s="9"/>
      <c r="F138" s="9"/>
      <c r="G138" s="9"/>
      <c r="H138" s="9"/>
    </row>
    <row r="139" spans="1:8" ht="47.25">
      <c r="A139" s="28" t="s">
        <v>19</v>
      </c>
      <c r="B139" s="158" t="s">
        <v>172</v>
      </c>
      <c r="C139" s="158"/>
      <c r="D139" s="28" t="s">
        <v>182</v>
      </c>
      <c r="E139" s="28" t="s">
        <v>222</v>
      </c>
      <c r="F139" s="28" t="s">
        <v>228</v>
      </c>
      <c r="G139" s="9"/>
      <c r="H139" s="9"/>
    </row>
    <row r="140" spans="1:8" ht="15.75">
      <c r="A140" s="118">
        <v>1</v>
      </c>
      <c r="B140" s="193">
        <v>2</v>
      </c>
      <c r="C140" s="193"/>
      <c r="D140" s="118">
        <v>3</v>
      </c>
      <c r="E140" s="118">
        <v>4</v>
      </c>
      <c r="F140" s="118">
        <v>5</v>
      </c>
      <c r="G140" s="9"/>
      <c r="H140" s="9"/>
    </row>
    <row r="141" spans="1:8" ht="15.75">
      <c r="A141" s="117"/>
      <c r="B141" s="193"/>
      <c r="C141" s="193"/>
      <c r="D141" s="119"/>
      <c r="E141" s="119"/>
      <c r="F141" s="119"/>
      <c r="G141" s="9"/>
      <c r="H141" s="9"/>
    </row>
    <row r="142" spans="1:8" ht="15.75">
      <c r="A142" s="117"/>
      <c r="B142" s="193"/>
      <c r="C142" s="193"/>
      <c r="D142" s="119"/>
      <c r="E142" s="119"/>
      <c r="F142" s="119"/>
      <c r="G142" s="9"/>
      <c r="H142" s="9"/>
    </row>
    <row r="143" spans="1:8" ht="15.75">
      <c r="A143" s="117"/>
      <c r="B143" s="200" t="s">
        <v>148</v>
      </c>
      <c r="C143" s="200"/>
      <c r="D143" s="120" t="s">
        <v>204</v>
      </c>
      <c r="E143" s="120" t="s">
        <v>204</v>
      </c>
      <c r="F143" s="119"/>
      <c r="G143" s="9"/>
      <c r="H143" s="9"/>
    </row>
  </sheetData>
  <sheetProtection/>
  <mergeCells count="61">
    <mergeCell ref="B143:C143"/>
    <mergeCell ref="B134:D134"/>
    <mergeCell ref="B135:D135"/>
    <mergeCell ref="B139:C139"/>
    <mergeCell ref="B140:C140"/>
    <mergeCell ref="B141:C141"/>
    <mergeCell ref="B142:C142"/>
    <mergeCell ref="B125:C125"/>
    <mergeCell ref="B126:C126"/>
    <mergeCell ref="B127:C127"/>
    <mergeCell ref="B131:D131"/>
    <mergeCell ref="B132:D132"/>
    <mergeCell ref="B133:D133"/>
    <mergeCell ref="B116:C116"/>
    <mergeCell ref="B117:C117"/>
    <mergeCell ref="B118:C118"/>
    <mergeCell ref="B119:C119"/>
    <mergeCell ref="B123:C123"/>
    <mergeCell ref="B124:C124"/>
    <mergeCell ref="B99:C99"/>
    <mergeCell ref="B100:C100"/>
    <mergeCell ref="B101:C101"/>
    <mergeCell ref="B102:C102"/>
    <mergeCell ref="B103:C103"/>
    <mergeCell ref="B115:C115"/>
    <mergeCell ref="B71:C71"/>
    <mergeCell ref="A73:F73"/>
    <mergeCell ref="A84:F84"/>
    <mergeCell ref="B78:C78"/>
    <mergeCell ref="B79:C79"/>
    <mergeCell ref="B80:C80"/>
    <mergeCell ref="B81:C81"/>
    <mergeCell ref="B82:C82"/>
    <mergeCell ref="B60:C60"/>
    <mergeCell ref="A62:F62"/>
    <mergeCell ref="B67:C67"/>
    <mergeCell ref="B68:C68"/>
    <mergeCell ref="B69:C69"/>
    <mergeCell ref="B70:C70"/>
    <mergeCell ref="B49:C49"/>
    <mergeCell ref="A51:F51"/>
    <mergeCell ref="B56:C56"/>
    <mergeCell ref="B57:C57"/>
    <mergeCell ref="B59:C59"/>
    <mergeCell ref="B58:C58"/>
    <mergeCell ref="B36:D36"/>
    <mergeCell ref="A40:F40"/>
    <mergeCell ref="B45:C45"/>
    <mergeCell ref="B46:C46"/>
    <mergeCell ref="B47:C47"/>
    <mergeCell ref="B48:C48"/>
    <mergeCell ref="A38:F38"/>
    <mergeCell ref="B33:D33"/>
    <mergeCell ref="B34:D34"/>
    <mergeCell ref="B35:D35"/>
    <mergeCell ref="A20:F20"/>
    <mergeCell ref="B22:D22"/>
    <mergeCell ref="B23:D23"/>
    <mergeCell ref="B28:D28"/>
    <mergeCell ref="B31:D31"/>
    <mergeCell ref="B32:D32"/>
  </mergeCells>
  <printOptions/>
  <pageMargins left="0.7086614173228347" right="0.31496062992125984" top="0.5511811023622047" bottom="0.5511811023622047" header="0.31496062992125984" footer="0.31496062992125984"/>
  <pageSetup fitToHeight="28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</cp:lastModifiedBy>
  <cp:lastPrinted>2017-01-07T13:07:02Z</cp:lastPrinted>
  <dcterms:created xsi:type="dcterms:W3CDTF">2010-09-15T10:37:11Z</dcterms:created>
  <dcterms:modified xsi:type="dcterms:W3CDTF">2018-08-15T15:04:58Z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